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2"/>
  </bookViews>
  <sheets>
    <sheet name="Новички L" sheetId="1" r:id="rId1"/>
    <sheet name="Новички M" sheetId="2" r:id="rId2"/>
    <sheet name="Новички S" sheetId="3" r:id="rId3"/>
    <sheet name="Д0" sheetId="4" r:id="rId4"/>
    <sheet name="А0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<sst xmlns="http://schemas.openxmlformats.org/spreadsheetml/2006/main" count="627" uniqueCount="188">
  <si>
    <t xml:space="preserve">Дата </t>
  </si>
  <si>
    <t>Протокол соревнований по аджилити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</si>
  <si>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</si>
  <si>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</si>
  <si>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</si>
  <si>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</si>
  <si>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</si>
  <si>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</si>
  <si>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</si>
  <si>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</si>
  <si>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</si>
  <si>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</si>
  <si>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</si>
  <si>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</si>
  <si>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</si>
  <si>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</si>
  <si>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</si>
  <si>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</si>
  <si>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</si>
  <si>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</si>
  <si>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</si>
  <si>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</si>
  <si>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</si>
  <si>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</si>
  <si>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</si>
  <si>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</si>
  <si>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</si>
  <si>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</si>
  <si>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</si>
  <si>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</si>
  <si>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</si>
  <si>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метис</t>
  </si>
  <si>
    <t>НОВИЧКИ</t>
  </si>
  <si>
    <t>Судьи соревнований:</t>
  </si>
  <si>
    <t>Христий И. Аджилити</t>
  </si>
  <si>
    <t>Протокол соревнований по Аджилити</t>
  </si>
  <si>
    <t>Кондрашова Светлана</t>
  </si>
  <si>
    <t>в/з</t>
  </si>
  <si>
    <t xml:space="preserve">шелти </t>
  </si>
  <si>
    <t>Гоноданова Александра</t>
  </si>
  <si>
    <t>Короткова Анна</t>
  </si>
  <si>
    <t>Патрикеева Ольга</t>
  </si>
  <si>
    <t>РашВиннер</t>
  </si>
  <si>
    <t>Талант</t>
  </si>
  <si>
    <t>Ващенко Валерий</t>
  </si>
  <si>
    <t>ж/фокс</t>
  </si>
  <si>
    <t>Хамфри</t>
  </si>
  <si>
    <t>Гетте-Кишиневская Татьяна</t>
  </si>
  <si>
    <t>энтлебух/зинненхунд</t>
  </si>
  <si>
    <t>Муча</t>
  </si>
  <si>
    <t>Рейшер Елена</t>
  </si>
  <si>
    <t>Яндекс</t>
  </si>
  <si>
    <t>д.р.т.</t>
  </si>
  <si>
    <t>Грачева Татьяна</t>
  </si>
  <si>
    <t>БлицФорсаж</t>
  </si>
  <si>
    <t>не беж</t>
  </si>
  <si>
    <t>жшфт</t>
  </si>
  <si>
    <t>Клякса</t>
  </si>
  <si>
    <t>цвергпинчер</t>
  </si>
  <si>
    <t>Короткова Светлана</t>
  </si>
  <si>
    <t>Шайба</t>
  </si>
  <si>
    <t>корги</t>
  </si>
  <si>
    <t>Бежко Александра</t>
  </si>
  <si>
    <t>йорк</t>
  </si>
  <si>
    <t>Бьютифал</t>
  </si>
  <si>
    <t>гриффон</t>
  </si>
  <si>
    <t>Бунькова Елена</t>
  </si>
  <si>
    <t>Дарий</t>
  </si>
  <si>
    <t>Вести</t>
  </si>
  <si>
    <t>Серова Марина</t>
  </si>
  <si>
    <t>ккчс</t>
  </si>
  <si>
    <t>Кириллов М</t>
  </si>
  <si>
    <t>Ламбада</t>
  </si>
  <si>
    <t>брабансон</t>
  </si>
  <si>
    <t>Адванс</t>
  </si>
  <si>
    <t>п.р.т.</t>
  </si>
  <si>
    <t>австкеттлдог</t>
  </si>
  <si>
    <t>Музланова Юлия</t>
  </si>
  <si>
    <t>Шарки</t>
  </si>
  <si>
    <t>Судья соревнований:</t>
  </si>
  <si>
    <t>Кириллов М. В.</t>
  </si>
  <si>
    <t>Организатор соревнований "НАТИ"</t>
  </si>
  <si>
    <t xml:space="preserve">джампинг 0  </t>
  </si>
  <si>
    <t>Д 0</t>
  </si>
  <si>
    <t>Large</t>
  </si>
  <si>
    <t>Medium</t>
  </si>
  <si>
    <t>Small</t>
  </si>
  <si>
    <t>деть</t>
  </si>
  <si>
    <t>Бежко Кристина</t>
  </si>
  <si>
    <t>Одри</t>
  </si>
  <si>
    <t>Терехова Екатерина</t>
  </si>
  <si>
    <t>ксоло</t>
  </si>
  <si>
    <t>Туманова Светлана</t>
  </si>
  <si>
    <t>Флэш</t>
  </si>
  <si>
    <t>Свит Юлия</t>
  </si>
  <si>
    <t>Иваника</t>
  </si>
  <si>
    <t>Каширина София</t>
  </si>
  <si>
    <t>лабр ретрив</t>
  </si>
  <si>
    <t>Аврора</t>
  </si>
  <si>
    <t>д/ш колли</t>
  </si>
  <si>
    <t>Раш</t>
  </si>
  <si>
    <t>Волкова Надежда</t>
  </si>
  <si>
    <t>Пина</t>
  </si>
  <si>
    <t>Крис</t>
  </si>
  <si>
    <t>Саприко Екатерина</t>
  </si>
  <si>
    <t>Джесси</t>
  </si>
  <si>
    <t>Варвара</t>
  </si>
  <si>
    <t>Мазаева Ирина</t>
  </si>
  <si>
    <t>Блынская Елизавета</t>
  </si>
  <si>
    <t>авс.овч</t>
  </si>
  <si>
    <t>Шерлок</t>
  </si>
  <si>
    <t>Галкина Анна</t>
  </si>
  <si>
    <t>Дея</t>
  </si>
  <si>
    <t>Александрова Дарина</t>
  </si>
  <si>
    <t>Герда</t>
  </si>
  <si>
    <t>курцхаар</t>
  </si>
  <si>
    <t>Мангаева Ольга</t>
  </si>
  <si>
    <t>Чивас</t>
  </si>
  <si>
    <t>Ремси</t>
  </si>
  <si>
    <t>Аверьянова Наталья</t>
  </si>
  <si>
    <t>Лея</t>
  </si>
  <si>
    <t>Денисова Елена</t>
  </si>
  <si>
    <t>аппенц.зен.</t>
  </si>
  <si>
    <t>Данна</t>
  </si>
  <si>
    <t>Томилова Мария</t>
  </si>
  <si>
    <t>Феличе</t>
  </si>
  <si>
    <t>Вики</t>
  </si>
  <si>
    <t xml:space="preserve">малинуа </t>
  </si>
  <si>
    <t>Мырынюк Ирина</t>
  </si>
  <si>
    <t>Карбон</t>
  </si>
  <si>
    <t xml:space="preserve">Шайба </t>
  </si>
  <si>
    <t>Энивей</t>
  </si>
  <si>
    <t xml:space="preserve">папильон </t>
  </si>
  <si>
    <t>Выборная Ольга</t>
  </si>
  <si>
    <t>Кустарникова Мария</t>
  </si>
  <si>
    <t>Вася</t>
  </si>
  <si>
    <t>Бородина Анна</t>
  </si>
  <si>
    <t>далматин</t>
  </si>
  <si>
    <t>Такара</t>
  </si>
  <si>
    <t>Корицкая Анастасия</t>
  </si>
  <si>
    <t>голд ретривер</t>
  </si>
  <si>
    <t>Сеня</t>
  </si>
  <si>
    <t>Храпова Алена</t>
  </si>
  <si>
    <t>бигль</t>
  </si>
  <si>
    <t>Квил Атеара</t>
  </si>
  <si>
    <t>Нечаева Юлия</t>
  </si>
  <si>
    <t>Деми</t>
  </si>
  <si>
    <t>Тимофеева Инесса</t>
  </si>
  <si>
    <t>муди</t>
  </si>
  <si>
    <t>Лю</t>
  </si>
  <si>
    <t>Петрова Валентина</t>
  </si>
  <si>
    <t>Медли</t>
  </si>
  <si>
    <t>Терновский Алексей</t>
  </si>
  <si>
    <t>норвич тер</t>
  </si>
  <si>
    <t>Берримор</t>
  </si>
  <si>
    <t>Терновская Анастасия</t>
  </si>
  <si>
    <t>Дик</t>
  </si>
  <si>
    <t>Смирнова Ольга</t>
  </si>
  <si>
    <t>Радж</t>
  </si>
  <si>
    <t>Шульга Татьяна</t>
  </si>
  <si>
    <t>Мафия</t>
  </si>
  <si>
    <t>Пирогова Наталья</t>
  </si>
  <si>
    <t>п/о</t>
  </si>
  <si>
    <t>Рони</t>
  </si>
  <si>
    <t>Кувайцева Мария</t>
  </si>
  <si>
    <t>Уна</t>
  </si>
  <si>
    <t>ягд тер</t>
  </si>
  <si>
    <t>Хани</t>
  </si>
  <si>
    <t>Волкова Наталия</t>
  </si>
  <si>
    <t>Ричер</t>
  </si>
  <si>
    <t>Махова Марина</t>
  </si>
  <si>
    <t>Рекс</t>
  </si>
  <si>
    <t xml:space="preserve">Улыбин Леонид </t>
  </si>
  <si>
    <t>Марго</t>
  </si>
  <si>
    <t xml:space="preserve">аджилити 0  </t>
  </si>
  <si>
    <t>порядок старта</t>
  </si>
  <si>
    <t>Д0</t>
  </si>
  <si>
    <t>А0</t>
  </si>
  <si>
    <t>порядок старта А1, Д1</t>
  </si>
  <si>
    <t>снят</t>
  </si>
  <si>
    <t>Ламбер</t>
  </si>
  <si>
    <t>…</t>
  </si>
  <si>
    <t>ка де бо</t>
  </si>
  <si>
    <t>Адель</t>
  </si>
  <si>
    <t>Иванова Анна</t>
  </si>
  <si>
    <t>Флип</t>
  </si>
  <si>
    <t>Костылева Наталья</t>
  </si>
  <si>
    <t>….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</si>
</sst>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5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2" fillId="0" borderId="13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12" fillId="0" borderId="15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0" borderId="17" xfId="0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255"/>
    </xf>
    <xf numFmtId="0" fontId="0" fillId="33" borderId="16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255"/>
    </xf>
    <xf numFmtId="0" fontId="0" fillId="0" borderId="16" xfId="0" applyFill="1" applyBorder="1" applyAlignment="1">
      <alignment/>
    </xf>
    <xf numFmtId="0" fontId="0" fillId="33" borderId="16" xfId="0" applyFill="1" applyBorder="1" applyAlignment="1">
      <alignment/>
    </xf>
    <xf numFmtId="0" fontId="16" fillId="33" borderId="16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H31" sqref="H3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11.00390625" style="0" customWidth="1"/>
    <col min="4" max="4" width="13.7109375" style="0" customWidth="1"/>
    <col min="6" max="6" width="6.8515625" style="0" customWidth="1"/>
    <col min="7" max="7" width="6.57421875" style="0" customWidth="1"/>
    <col min="8" max="8" width="7.28125" style="0" customWidth="1"/>
    <col min="9" max="9" width="4.00390625" style="0" customWidth="1"/>
    <col min="10" max="10" width="0.13671875" style="0" customWidth="1"/>
    <col min="11" max="11" width="6.8515625" style="0" customWidth="1"/>
    <col min="12" max="13" width="6.421875" style="0" customWidth="1"/>
    <col min="14" max="14" width="7.00390625" style="0" customWidth="1"/>
    <col min="15" max="15" width="3.421875" style="0" customWidth="1"/>
    <col min="16" max="16" width="0.13671875" style="0" customWidth="1"/>
    <col min="17" max="17" width="6.8515625" style="0" customWidth="1"/>
    <col min="18" max="18" width="8.00390625" style="0" customWidth="1"/>
    <col min="19" max="19" width="6.00390625" style="0" customWidth="1"/>
    <col min="20" max="20" width="4.8515625" style="0" customWidth="1"/>
  </cols>
  <sheetData>
    <row r="1" spans="1:19" s="13" customFormat="1" ht="18.75">
      <c r="A1" s="38" t="s">
        <v>0</v>
      </c>
      <c r="B1" s="1">
        <v>41916</v>
      </c>
      <c r="L1" s="41"/>
      <c r="M1" s="93" t="s">
        <v>26</v>
      </c>
      <c r="N1" s="93"/>
      <c r="O1" s="93"/>
      <c r="P1" s="93"/>
      <c r="Q1" s="94"/>
      <c r="R1" s="10"/>
      <c r="S1" s="16"/>
    </row>
    <row r="2" spans="1:18" s="13" customFormat="1" ht="15.75">
      <c r="A2" s="20" t="s">
        <v>33</v>
      </c>
      <c r="B2" s="10"/>
      <c r="C2" s="90" t="s">
        <v>71</v>
      </c>
      <c r="D2" s="90"/>
      <c r="E2" s="91"/>
      <c r="H2" s="21" t="s">
        <v>2</v>
      </c>
      <c r="J2" s="22"/>
      <c r="N2" s="2"/>
      <c r="O2" s="3"/>
      <c r="P2" s="3"/>
      <c r="Q2" s="3"/>
      <c r="R2" s="17"/>
    </row>
    <row r="3" spans="1:14" s="13" customFormat="1" ht="18">
      <c r="A3" s="10"/>
      <c r="B3" s="10"/>
      <c r="C3" s="92"/>
      <c r="D3" s="92"/>
      <c r="E3" s="92"/>
      <c r="F3" s="23" t="s">
        <v>4</v>
      </c>
      <c r="G3" s="10"/>
      <c r="H3" s="10"/>
      <c r="J3" s="22"/>
      <c r="K3" s="10"/>
      <c r="L3" s="23" t="s">
        <v>3</v>
      </c>
      <c r="M3" s="10"/>
      <c r="N3" s="10"/>
    </row>
    <row r="4" spans="2:17" s="13" customFormat="1" ht="14.25">
      <c r="B4" s="10"/>
      <c r="C4" s="10"/>
      <c r="D4" s="10"/>
      <c r="E4" s="24" t="s">
        <v>5</v>
      </c>
      <c r="H4" s="4"/>
      <c r="J4" s="22"/>
      <c r="K4" s="24" t="s">
        <v>5</v>
      </c>
      <c r="N4" s="4"/>
      <c r="Q4" s="25" t="s">
        <v>32</v>
      </c>
    </row>
    <row r="5" spans="2:14" s="13" customFormat="1" ht="14.25">
      <c r="B5" s="26" t="s">
        <v>6</v>
      </c>
      <c r="C5" s="12">
        <v>7</v>
      </c>
      <c r="D5" s="10"/>
      <c r="E5" s="24" t="s">
        <v>7</v>
      </c>
      <c r="H5" s="5"/>
      <c r="J5" s="22"/>
      <c r="K5" s="24" t="s">
        <v>7</v>
      </c>
      <c r="N5" s="5"/>
    </row>
    <row r="6" spans="2:14" s="13" customFormat="1" ht="14.25">
      <c r="B6" s="10"/>
      <c r="C6" s="10"/>
      <c r="D6" s="10"/>
      <c r="E6" s="27" t="s">
        <v>8</v>
      </c>
      <c r="F6" s="10"/>
      <c r="H6" s="6">
        <v>43</v>
      </c>
      <c r="J6" s="22"/>
      <c r="K6" s="27" t="s">
        <v>8</v>
      </c>
      <c r="N6" s="6">
        <v>45</v>
      </c>
    </row>
    <row r="7" spans="1:19" s="13" customFormat="1" ht="16.5">
      <c r="A7" s="10"/>
      <c r="B7" s="28" t="s">
        <v>27</v>
      </c>
      <c r="C7" s="10"/>
      <c r="D7" s="10"/>
      <c r="E7" s="20" t="s">
        <v>9</v>
      </c>
      <c r="F7" s="10"/>
      <c r="G7" s="10"/>
      <c r="H7" s="7">
        <v>58</v>
      </c>
      <c r="J7" s="22"/>
      <c r="K7" s="20" t="s">
        <v>9</v>
      </c>
      <c r="L7" s="10"/>
      <c r="N7" s="4">
        <v>60</v>
      </c>
      <c r="Q7" s="89" t="s">
        <v>10</v>
      </c>
      <c r="R7" s="89"/>
      <c r="S7" s="8" t="s">
        <v>11</v>
      </c>
    </row>
    <row r="8" spans="1:19" s="13" customFormat="1" ht="75.75">
      <c r="A8" s="29" t="s">
        <v>12</v>
      </c>
      <c r="B8" s="30" t="s">
        <v>13</v>
      </c>
      <c r="C8" s="30" t="s">
        <v>14</v>
      </c>
      <c r="D8" s="31" t="s">
        <v>15</v>
      </c>
      <c r="E8" s="32" t="s">
        <v>16</v>
      </c>
      <c r="F8" s="12" t="s">
        <v>17</v>
      </c>
      <c r="G8" s="32" t="s">
        <v>18</v>
      </c>
      <c r="H8" s="33" t="s">
        <v>19</v>
      </c>
      <c r="I8" s="34" t="s">
        <v>20</v>
      </c>
      <c r="J8" s="35"/>
      <c r="K8" s="32" t="s">
        <v>16</v>
      </c>
      <c r="L8" s="12" t="s">
        <v>17</v>
      </c>
      <c r="M8" s="32" t="s">
        <v>18</v>
      </c>
      <c r="N8" s="33" t="s">
        <v>19</v>
      </c>
      <c r="O8" s="34" t="s">
        <v>20</v>
      </c>
      <c r="P8" s="36"/>
      <c r="Q8" s="44" t="s">
        <v>21</v>
      </c>
      <c r="R8" s="37" t="s">
        <v>22</v>
      </c>
      <c r="S8" s="29" t="s">
        <v>23</v>
      </c>
    </row>
    <row r="9" spans="1:19" s="13" customFormat="1" ht="15" customHeight="1">
      <c r="A9" s="39">
        <v>1</v>
      </c>
      <c r="B9" s="45" t="s">
        <v>157</v>
      </c>
      <c r="C9" s="45" t="s">
        <v>30</v>
      </c>
      <c r="D9" s="45" t="s">
        <v>158</v>
      </c>
      <c r="E9" s="12">
        <v>5</v>
      </c>
      <c r="F9" s="12">
        <v>24.9</v>
      </c>
      <c r="G9" s="9">
        <f aca="true" t="shared" si="0" ref="G9:G20">IF((F9-$I$6)&gt;0,F9-$I$6,0)</f>
        <v>24.9</v>
      </c>
      <c r="H9" s="12">
        <f aca="true" t="shared" si="1" ref="H9:H20">G9+E9</f>
        <v>29.9</v>
      </c>
      <c r="I9" s="45" t="s">
        <v>37</v>
      </c>
      <c r="J9" s="52"/>
      <c r="K9" s="12"/>
      <c r="L9" s="12"/>
      <c r="M9" s="9">
        <f aca="true" t="shared" si="2" ref="M9:M20">IF((L9-$O$6)&gt;0,L9-$O$6,0)</f>
        <v>0</v>
      </c>
      <c r="N9" s="9">
        <f aca="true" t="shared" si="3" ref="N9:N20">M9+K9</f>
        <v>0</v>
      </c>
      <c r="O9" s="45" t="s">
        <v>37</v>
      </c>
      <c r="P9" s="53"/>
      <c r="Q9" s="52"/>
      <c r="R9" s="43"/>
      <c r="S9" s="12"/>
    </row>
    <row r="10" spans="1:20" ht="15" customHeight="1">
      <c r="A10" s="39">
        <v>2</v>
      </c>
      <c r="B10" s="45" t="s">
        <v>124</v>
      </c>
      <c r="C10" s="45" t="s">
        <v>30</v>
      </c>
      <c r="D10" s="45" t="s">
        <v>125</v>
      </c>
      <c r="E10" s="12">
        <v>0</v>
      </c>
      <c r="F10" s="12">
        <v>22.62</v>
      </c>
      <c r="G10" s="9">
        <f t="shared" si="0"/>
        <v>22.62</v>
      </c>
      <c r="H10" s="12">
        <f t="shared" si="1"/>
        <v>22.62</v>
      </c>
      <c r="I10" s="45" t="s">
        <v>37</v>
      </c>
      <c r="J10" s="52"/>
      <c r="K10" s="12">
        <v>100</v>
      </c>
      <c r="L10" s="12"/>
      <c r="M10" s="9">
        <f t="shared" si="2"/>
        <v>0</v>
      </c>
      <c r="N10" s="9">
        <f t="shared" si="3"/>
        <v>100</v>
      </c>
      <c r="O10" s="45" t="s">
        <v>37</v>
      </c>
      <c r="P10" s="53"/>
      <c r="Q10" s="52"/>
      <c r="R10" s="42"/>
      <c r="S10" s="9"/>
      <c r="T10" s="13"/>
    </row>
    <row r="11" spans="1:20" ht="15" customHeight="1" hidden="1">
      <c r="A11" s="9">
        <v>3</v>
      </c>
      <c r="B11" s="45" t="s">
        <v>92</v>
      </c>
      <c r="C11" s="45" t="s">
        <v>30</v>
      </c>
      <c r="D11" s="45" t="s">
        <v>93</v>
      </c>
      <c r="E11" s="12"/>
      <c r="F11" s="12"/>
      <c r="G11" s="9">
        <f t="shared" si="0"/>
        <v>0</v>
      </c>
      <c r="H11" s="12">
        <f t="shared" si="1"/>
        <v>0</v>
      </c>
      <c r="I11" s="52"/>
      <c r="J11" s="52"/>
      <c r="K11" s="12"/>
      <c r="L11" s="12"/>
      <c r="M11" s="9">
        <f t="shared" si="2"/>
        <v>0</v>
      </c>
      <c r="N11" s="9">
        <f t="shared" si="3"/>
        <v>0</v>
      </c>
      <c r="O11" s="52"/>
      <c r="P11" s="53"/>
      <c r="Q11" s="52"/>
      <c r="R11" s="42"/>
      <c r="S11" s="9"/>
      <c r="T11" s="13"/>
    </row>
    <row r="12" spans="1:20" ht="15" customHeight="1" hidden="1">
      <c r="A12" s="9">
        <v>4</v>
      </c>
      <c r="B12" s="45" t="s">
        <v>53</v>
      </c>
      <c r="C12" s="45" t="s">
        <v>31</v>
      </c>
      <c r="D12" s="45" t="s">
        <v>106</v>
      </c>
      <c r="E12" s="12"/>
      <c r="F12" s="12"/>
      <c r="G12" s="9">
        <f t="shared" si="0"/>
        <v>0</v>
      </c>
      <c r="H12" s="12">
        <f t="shared" si="1"/>
        <v>0</v>
      </c>
      <c r="I12" s="52"/>
      <c r="J12" s="52"/>
      <c r="K12" s="12"/>
      <c r="L12" s="12"/>
      <c r="M12" s="9">
        <f t="shared" si="2"/>
        <v>0</v>
      </c>
      <c r="N12" s="9">
        <f t="shared" si="3"/>
        <v>0</v>
      </c>
      <c r="O12" s="52"/>
      <c r="P12" s="53"/>
      <c r="Q12" s="52"/>
      <c r="R12" s="42"/>
      <c r="S12" s="9"/>
      <c r="T12" s="13"/>
    </row>
    <row r="13" spans="1:19" ht="15" customHeight="1" hidden="1">
      <c r="A13" s="9">
        <v>5</v>
      </c>
      <c r="B13" s="45" t="s">
        <v>104</v>
      </c>
      <c r="C13" s="45" t="s">
        <v>31</v>
      </c>
      <c r="D13" s="45" t="s">
        <v>105</v>
      </c>
      <c r="E13" s="12"/>
      <c r="F13" s="12"/>
      <c r="G13" s="9">
        <f t="shared" si="0"/>
        <v>0</v>
      </c>
      <c r="H13" s="12">
        <f t="shared" si="1"/>
        <v>0</v>
      </c>
      <c r="I13" s="52"/>
      <c r="J13" s="52"/>
      <c r="K13" s="12"/>
      <c r="L13" s="12"/>
      <c r="M13" s="9">
        <f t="shared" si="2"/>
        <v>0</v>
      </c>
      <c r="N13" s="9">
        <f t="shared" si="3"/>
        <v>0</v>
      </c>
      <c r="O13" s="52"/>
      <c r="P13" s="53"/>
      <c r="Q13" s="52"/>
      <c r="R13" s="42"/>
      <c r="S13" s="9"/>
    </row>
    <row r="14" spans="1:19" ht="15" customHeight="1" hidden="1">
      <c r="A14" s="9">
        <v>6</v>
      </c>
      <c r="B14" s="45" t="s">
        <v>101</v>
      </c>
      <c r="C14" s="45" t="s">
        <v>30</v>
      </c>
      <c r="D14" s="45" t="s">
        <v>102</v>
      </c>
      <c r="E14" s="12"/>
      <c r="F14" s="12"/>
      <c r="G14" s="9">
        <f t="shared" si="0"/>
        <v>0</v>
      </c>
      <c r="H14" s="12">
        <f t="shared" si="1"/>
        <v>0</v>
      </c>
      <c r="I14" s="52"/>
      <c r="J14" s="52"/>
      <c r="K14" s="12"/>
      <c r="L14" s="12"/>
      <c r="M14" s="9">
        <f t="shared" si="2"/>
        <v>0</v>
      </c>
      <c r="N14" s="9">
        <f t="shared" si="3"/>
        <v>0</v>
      </c>
      <c r="O14" s="52"/>
      <c r="P14" s="53"/>
      <c r="Q14" s="52"/>
      <c r="R14" s="42"/>
      <c r="S14" s="9"/>
    </row>
    <row r="15" spans="1:19" ht="15" customHeight="1" hidden="1">
      <c r="A15" s="9">
        <v>7</v>
      </c>
      <c r="B15" s="45" t="s">
        <v>66</v>
      </c>
      <c r="C15" s="45" t="s">
        <v>30</v>
      </c>
      <c r="D15" s="45" t="s">
        <v>67</v>
      </c>
      <c r="E15" s="12"/>
      <c r="F15" s="12"/>
      <c r="G15" s="9">
        <f t="shared" si="0"/>
        <v>0</v>
      </c>
      <c r="H15" s="12">
        <f t="shared" si="1"/>
        <v>0</v>
      </c>
      <c r="I15" s="52"/>
      <c r="J15" s="52"/>
      <c r="K15" s="12"/>
      <c r="L15" s="12"/>
      <c r="M15" s="9">
        <f t="shared" si="2"/>
        <v>0</v>
      </c>
      <c r="N15" s="9">
        <f t="shared" si="3"/>
        <v>0</v>
      </c>
      <c r="O15" s="52"/>
      <c r="P15" s="53"/>
      <c r="Q15" s="52"/>
      <c r="R15" s="42"/>
      <c r="S15" s="9"/>
    </row>
    <row r="16" spans="1:19" ht="15" customHeight="1" hidden="1">
      <c r="A16" s="9">
        <v>8</v>
      </c>
      <c r="B16" s="45" t="s">
        <v>69</v>
      </c>
      <c r="C16" s="45" t="s">
        <v>30</v>
      </c>
      <c r="D16" s="45" t="s">
        <v>68</v>
      </c>
      <c r="E16" s="12"/>
      <c r="F16" s="12"/>
      <c r="G16" s="9">
        <f t="shared" si="0"/>
        <v>0</v>
      </c>
      <c r="H16" s="12">
        <f t="shared" si="1"/>
        <v>0</v>
      </c>
      <c r="I16" s="52"/>
      <c r="J16" s="52"/>
      <c r="K16" s="12"/>
      <c r="L16" s="12"/>
      <c r="M16" s="9">
        <f t="shared" si="2"/>
        <v>0</v>
      </c>
      <c r="N16" s="9">
        <f t="shared" si="3"/>
        <v>0</v>
      </c>
      <c r="O16" s="52"/>
      <c r="P16" s="53"/>
      <c r="Q16" s="52"/>
      <c r="R16" s="42"/>
      <c r="S16" s="9"/>
    </row>
    <row r="17" spans="1:19" ht="15" customHeight="1" hidden="1">
      <c r="A17" s="9">
        <v>9</v>
      </c>
      <c r="B17" s="45" t="s">
        <v>94</v>
      </c>
      <c r="C17" s="45" t="s">
        <v>127</v>
      </c>
      <c r="D17" s="45" t="s">
        <v>95</v>
      </c>
      <c r="E17" s="12"/>
      <c r="F17" s="12"/>
      <c r="G17" s="9">
        <f t="shared" si="0"/>
        <v>0</v>
      </c>
      <c r="H17" s="12">
        <f t="shared" si="1"/>
        <v>0</v>
      </c>
      <c r="I17" s="52"/>
      <c r="J17" s="52"/>
      <c r="K17" s="12"/>
      <c r="L17" s="12"/>
      <c r="M17" s="9">
        <f t="shared" si="2"/>
        <v>0</v>
      </c>
      <c r="N17" s="9">
        <f t="shared" si="3"/>
        <v>0</v>
      </c>
      <c r="O17" s="52"/>
      <c r="P17" s="53"/>
      <c r="Q17" s="52"/>
      <c r="R17" s="42"/>
      <c r="S17" s="9"/>
    </row>
    <row r="18" spans="1:19" ht="15" customHeight="1" hidden="1">
      <c r="A18" s="9">
        <v>10</v>
      </c>
      <c r="B18" s="45" t="s">
        <v>121</v>
      </c>
      <c r="C18" s="45" t="s">
        <v>122</v>
      </c>
      <c r="D18" s="45" t="s">
        <v>123</v>
      </c>
      <c r="E18" s="12"/>
      <c r="F18" s="12"/>
      <c r="G18" s="9">
        <f t="shared" si="0"/>
        <v>0</v>
      </c>
      <c r="H18" s="12">
        <f t="shared" si="1"/>
        <v>0</v>
      </c>
      <c r="I18" s="52"/>
      <c r="J18" s="52"/>
      <c r="K18" s="12"/>
      <c r="L18" s="12"/>
      <c r="M18" s="9">
        <f t="shared" si="2"/>
        <v>0</v>
      </c>
      <c r="N18" s="9">
        <f t="shared" si="3"/>
        <v>0</v>
      </c>
      <c r="O18" s="52"/>
      <c r="P18" s="53"/>
      <c r="Q18" s="52"/>
      <c r="R18" s="42"/>
      <c r="S18" s="9"/>
    </row>
    <row r="19" spans="1:19" ht="15" customHeight="1" hidden="1">
      <c r="A19" s="9">
        <v>11</v>
      </c>
      <c r="B19" s="45" t="s">
        <v>128</v>
      </c>
      <c r="C19" s="45" t="s">
        <v>30</v>
      </c>
      <c r="D19" s="45" t="s">
        <v>100</v>
      </c>
      <c r="E19" s="12"/>
      <c r="F19" s="12"/>
      <c r="G19" s="9">
        <f t="shared" si="0"/>
        <v>0</v>
      </c>
      <c r="H19" s="12">
        <f t="shared" si="1"/>
        <v>0</v>
      </c>
      <c r="I19" s="52"/>
      <c r="J19" s="52"/>
      <c r="K19" s="12"/>
      <c r="L19" s="12"/>
      <c r="M19" s="9">
        <f t="shared" si="2"/>
        <v>0</v>
      </c>
      <c r="N19" s="9">
        <f t="shared" si="3"/>
        <v>0</v>
      </c>
      <c r="O19" s="52"/>
      <c r="P19" s="53"/>
      <c r="Q19" s="52"/>
      <c r="R19" s="42"/>
      <c r="S19" s="9"/>
    </row>
    <row r="20" spans="1:19" ht="12.75">
      <c r="A20" s="9">
        <v>3</v>
      </c>
      <c r="B20" s="45" t="s">
        <v>53</v>
      </c>
      <c r="C20" s="45" t="s">
        <v>31</v>
      </c>
      <c r="D20" s="45" t="s">
        <v>106</v>
      </c>
      <c r="E20" s="12">
        <v>5</v>
      </c>
      <c r="F20" s="12">
        <v>24.81</v>
      </c>
      <c r="G20" s="9">
        <f t="shared" si="0"/>
        <v>24.81</v>
      </c>
      <c r="H20" s="12">
        <f t="shared" si="1"/>
        <v>29.81</v>
      </c>
      <c r="I20" s="45">
        <v>4</v>
      </c>
      <c r="J20" s="52"/>
      <c r="K20" s="12" t="s">
        <v>55</v>
      </c>
      <c r="L20" s="12"/>
      <c r="M20" s="9">
        <f t="shared" si="2"/>
        <v>0</v>
      </c>
      <c r="N20" s="9" t="e">
        <f t="shared" si="3"/>
        <v>#VALUE!</v>
      </c>
      <c r="O20" s="45"/>
      <c r="P20" s="53"/>
      <c r="Q20" s="52"/>
      <c r="R20" s="43"/>
      <c r="S20" s="12"/>
    </row>
    <row r="21" spans="1:19" ht="12.75">
      <c r="A21" s="9">
        <v>4</v>
      </c>
      <c r="B21" s="45" t="s">
        <v>121</v>
      </c>
      <c r="C21" s="45" t="s">
        <v>122</v>
      </c>
      <c r="D21" s="45" t="s">
        <v>123</v>
      </c>
      <c r="E21" s="12">
        <v>0</v>
      </c>
      <c r="F21" s="12">
        <v>27.75</v>
      </c>
      <c r="G21" s="9">
        <f aca="true" t="shared" si="4" ref="G21:G26">IF((F21-$I$6)&gt;0,F21-$I$6,0)</f>
        <v>27.75</v>
      </c>
      <c r="H21" s="12">
        <f aca="true" t="shared" si="5" ref="H21:H26">G21+E21</f>
        <v>27.75</v>
      </c>
      <c r="I21" s="86">
        <v>1</v>
      </c>
      <c r="K21" s="12">
        <v>100</v>
      </c>
      <c r="L21" s="12"/>
      <c r="M21" s="9">
        <f aca="true" t="shared" si="6" ref="M21:M26">IF((L21-$O$6)&gt;0,L21-$O$6,0)</f>
        <v>0</v>
      </c>
      <c r="N21" s="9">
        <f aca="true" t="shared" si="7" ref="N21:N26">M21+K21</f>
        <v>100</v>
      </c>
      <c r="O21" s="9"/>
      <c r="P21" s="9"/>
      <c r="Q21" s="9"/>
      <c r="R21" s="9"/>
      <c r="S21" s="45"/>
    </row>
    <row r="22" spans="1:19" ht="12.75">
      <c r="A22" s="9">
        <v>5</v>
      </c>
      <c r="B22" s="45" t="s">
        <v>133</v>
      </c>
      <c r="C22" s="45" t="s">
        <v>99</v>
      </c>
      <c r="D22" s="45" t="s">
        <v>129</v>
      </c>
      <c r="E22" s="12">
        <v>0</v>
      </c>
      <c r="F22" s="12">
        <v>31.28</v>
      </c>
      <c r="G22" s="9">
        <f t="shared" si="4"/>
        <v>31.28</v>
      </c>
      <c r="H22" s="12">
        <f t="shared" si="5"/>
        <v>31.28</v>
      </c>
      <c r="I22" s="86">
        <v>2</v>
      </c>
      <c r="K22" s="12">
        <v>0</v>
      </c>
      <c r="L22" s="12">
        <v>37.85</v>
      </c>
      <c r="M22" s="9">
        <f t="shared" si="6"/>
        <v>37.85</v>
      </c>
      <c r="N22" s="9">
        <f t="shared" si="7"/>
        <v>37.85</v>
      </c>
      <c r="O22" s="86">
        <v>1</v>
      </c>
      <c r="P22" s="9"/>
      <c r="Q22" s="9"/>
      <c r="R22" s="9"/>
      <c r="S22" s="45"/>
    </row>
    <row r="23" spans="1:19" ht="12.75">
      <c r="A23" s="9">
        <v>6</v>
      </c>
      <c r="B23" s="45" t="s">
        <v>96</v>
      </c>
      <c r="C23" s="46" t="s">
        <v>97</v>
      </c>
      <c r="D23" s="46" t="s">
        <v>98</v>
      </c>
      <c r="E23" s="12">
        <v>5</v>
      </c>
      <c r="F23" s="12">
        <v>41.46</v>
      </c>
      <c r="G23" s="9">
        <f t="shared" si="4"/>
        <v>41.46</v>
      </c>
      <c r="H23" s="12">
        <f t="shared" si="5"/>
        <v>46.46</v>
      </c>
      <c r="I23" s="9">
        <v>5</v>
      </c>
      <c r="K23" s="12" t="s">
        <v>55</v>
      </c>
      <c r="L23" s="12"/>
      <c r="M23" s="9">
        <f t="shared" si="6"/>
        <v>0</v>
      </c>
      <c r="N23" s="9" t="e">
        <f t="shared" si="7"/>
        <v>#VALUE!</v>
      </c>
      <c r="O23" s="9"/>
      <c r="P23" s="9"/>
      <c r="Q23" s="9"/>
      <c r="R23" s="9"/>
      <c r="S23" s="45"/>
    </row>
    <row r="24" spans="1:19" ht="12.75">
      <c r="A24" s="9">
        <v>7</v>
      </c>
      <c r="B24" s="45" t="s">
        <v>53</v>
      </c>
      <c r="C24" s="45" t="s">
        <v>30</v>
      </c>
      <c r="D24" s="45" t="s">
        <v>54</v>
      </c>
      <c r="E24" s="12">
        <v>5</v>
      </c>
      <c r="F24" s="12">
        <v>23.01</v>
      </c>
      <c r="G24" s="9">
        <f t="shared" si="4"/>
        <v>23.01</v>
      </c>
      <c r="H24" s="12">
        <f t="shared" si="5"/>
        <v>28.01</v>
      </c>
      <c r="I24" s="86">
        <v>3</v>
      </c>
      <c r="K24" s="12">
        <v>20</v>
      </c>
      <c r="L24" s="12">
        <v>26.4</v>
      </c>
      <c r="M24" s="9">
        <f t="shared" si="6"/>
        <v>26.4</v>
      </c>
      <c r="N24" s="9">
        <f t="shared" si="7"/>
        <v>46.4</v>
      </c>
      <c r="O24" s="86">
        <v>2</v>
      </c>
      <c r="P24" s="9"/>
      <c r="Q24" s="9"/>
      <c r="R24" s="9"/>
      <c r="S24" s="45"/>
    </row>
    <row r="25" spans="1:19" ht="12.75">
      <c r="A25" s="12">
        <v>8</v>
      </c>
      <c r="B25" s="9"/>
      <c r="C25" s="9"/>
      <c r="D25" s="9"/>
      <c r="E25" s="12"/>
      <c r="F25" s="12"/>
      <c r="G25" s="9">
        <f t="shared" si="4"/>
        <v>0</v>
      </c>
      <c r="H25" s="12">
        <f t="shared" si="5"/>
        <v>0</v>
      </c>
      <c r="I25" s="9"/>
      <c r="K25" s="12"/>
      <c r="L25" s="12"/>
      <c r="M25" s="9">
        <f t="shared" si="6"/>
        <v>0</v>
      </c>
      <c r="N25" s="9">
        <f t="shared" si="7"/>
        <v>0</v>
      </c>
      <c r="O25" s="9"/>
      <c r="P25" s="9"/>
      <c r="Q25" s="9"/>
      <c r="R25" s="9"/>
      <c r="S25" s="45"/>
    </row>
    <row r="26" spans="1:19" ht="12.75">
      <c r="A26" s="12">
        <v>9</v>
      </c>
      <c r="B26" s="9"/>
      <c r="C26" s="9"/>
      <c r="D26" s="9"/>
      <c r="E26" s="12"/>
      <c r="F26" s="12"/>
      <c r="G26" s="9">
        <f t="shared" si="4"/>
        <v>0</v>
      </c>
      <c r="H26" s="12">
        <f t="shared" si="5"/>
        <v>0</v>
      </c>
      <c r="I26" s="9"/>
      <c r="K26" s="12"/>
      <c r="L26" s="12"/>
      <c r="M26" s="9">
        <f t="shared" si="6"/>
        <v>0</v>
      </c>
      <c r="N26" s="9">
        <f t="shared" si="7"/>
        <v>0</v>
      </c>
      <c r="O26" s="9"/>
      <c r="P26" s="9"/>
      <c r="Q26" s="9"/>
      <c r="R26" s="9"/>
      <c r="S26" s="45"/>
    </row>
    <row r="27" spans="1:19" ht="12.75">
      <c r="A27" s="12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12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</sheetData>
  <sheetProtection/>
  <mergeCells count="4">
    <mergeCell ref="Q7:R7"/>
    <mergeCell ref="C2:E2"/>
    <mergeCell ref="C3:E3"/>
    <mergeCell ref="M1:Q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6.28125" style="0" customWidth="1"/>
    <col min="21" max="21" width="4.8515625" style="0" customWidth="1"/>
  </cols>
  <sheetData>
    <row r="1" spans="1:20" s="13" customFormat="1" ht="20.25">
      <c r="A1" s="38" t="s">
        <v>0</v>
      </c>
      <c r="B1" s="1">
        <v>41916</v>
      </c>
      <c r="C1" s="15" t="s">
        <v>1</v>
      </c>
      <c r="D1" s="98" t="s">
        <v>35</v>
      </c>
      <c r="E1" s="98"/>
      <c r="F1" s="98"/>
      <c r="G1" s="98"/>
      <c r="H1" s="98"/>
      <c r="I1" s="98"/>
      <c r="J1" s="18"/>
      <c r="K1" s="19"/>
      <c r="L1" s="95" t="s">
        <v>26</v>
      </c>
      <c r="M1" s="93"/>
      <c r="N1" s="93"/>
      <c r="O1" s="93"/>
      <c r="P1" s="93"/>
      <c r="Q1" s="93"/>
      <c r="R1" s="94"/>
      <c r="S1" s="10"/>
      <c r="T1" s="16"/>
    </row>
    <row r="2" spans="1:19" s="13" customFormat="1" ht="15.75">
      <c r="A2" s="20" t="s">
        <v>33</v>
      </c>
      <c r="B2" s="10"/>
      <c r="C2" s="40" t="s">
        <v>34</v>
      </c>
      <c r="D2" s="97" t="s">
        <v>71</v>
      </c>
      <c r="E2" s="97"/>
      <c r="F2" s="97"/>
      <c r="I2" s="21" t="s">
        <v>2</v>
      </c>
      <c r="K2" s="22"/>
      <c r="O2" s="2"/>
      <c r="P2" s="3"/>
      <c r="Q2" s="3"/>
      <c r="R2" s="3"/>
      <c r="S2" s="17"/>
    </row>
    <row r="3" spans="1:15" s="13" customFormat="1" ht="18">
      <c r="A3" s="10"/>
      <c r="B3" s="10"/>
      <c r="C3" s="10"/>
      <c r="D3" s="92"/>
      <c r="E3" s="96"/>
      <c r="F3" s="96"/>
      <c r="G3" s="23" t="s">
        <v>4</v>
      </c>
      <c r="H3" s="10"/>
      <c r="I3" s="10"/>
      <c r="K3" s="22"/>
      <c r="L3" s="10"/>
      <c r="M3" s="23" t="s">
        <v>3</v>
      </c>
      <c r="N3" s="10"/>
      <c r="O3" s="10"/>
    </row>
    <row r="4" spans="2:18" s="13" customFormat="1" ht="14.25">
      <c r="B4" s="10"/>
      <c r="C4" s="10"/>
      <c r="D4" s="10"/>
      <c r="E4" s="10"/>
      <c r="F4" s="24" t="s">
        <v>5</v>
      </c>
      <c r="I4" s="4"/>
      <c r="K4" s="22"/>
      <c r="L4" s="24" t="s">
        <v>5</v>
      </c>
      <c r="O4" s="4"/>
      <c r="R4" s="25" t="s">
        <v>32</v>
      </c>
    </row>
    <row r="5" spans="2:15" s="13" customFormat="1" ht="14.25">
      <c r="B5" s="26" t="s">
        <v>6</v>
      </c>
      <c r="C5" s="11"/>
      <c r="D5" s="12">
        <v>7</v>
      </c>
      <c r="E5" s="10"/>
      <c r="F5" s="24" t="s">
        <v>7</v>
      </c>
      <c r="I5" s="5"/>
      <c r="K5" s="22"/>
      <c r="L5" s="24" t="s">
        <v>7</v>
      </c>
      <c r="O5" s="5"/>
    </row>
    <row r="6" spans="2:15" s="13" customFormat="1" ht="14.25">
      <c r="B6" s="10"/>
      <c r="C6" s="10"/>
      <c r="D6" s="10"/>
      <c r="E6" s="10"/>
      <c r="F6" s="27" t="s">
        <v>8</v>
      </c>
      <c r="G6" s="10"/>
      <c r="I6" s="6">
        <v>43</v>
      </c>
      <c r="K6" s="22"/>
      <c r="L6" s="27" t="s">
        <v>8</v>
      </c>
      <c r="O6" s="6">
        <v>45</v>
      </c>
    </row>
    <row r="7" spans="1:20" s="13" customFormat="1" ht="16.5">
      <c r="A7" s="10"/>
      <c r="B7" s="28" t="s">
        <v>27</v>
      </c>
      <c r="C7" s="10"/>
      <c r="D7" s="10"/>
      <c r="E7" s="10"/>
      <c r="F7" s="20" t="s">
        <v>9</v>
      </c>
      <c r="G7" s="10"/>
      <c r="H7" s="10"/>
      <c r="I7" s="7">
        <v>58</v>
      </c>
      <c r="K7" s="22"/>
      <c r="L7" s="20" t="s">
        <v>9</v>
      </c>
      <c r="M7" s="10"/>
      <c r="O7" s="4">
        <v>60</v>
      </c>
      <c r="R7" s="89" t="s">
        <v>10</v>
      </c>
      <c r="S7" s="89"/>
      <c r="T7" s="8" t="s">
        <v>25</v>
      </c>
    </row>
    <row r="8" spans="1:20" s="13" customFormat="1" ht="75.75">
      <c r="A8" s="29" t="s">
        <v>12</v>
      </c>
      <c r="B8" s="30" t="s">
        <v>13</v>
      </c>
      <c r="C8" s="29"/>
      <c r="D8" s="30" t="s">
        <v>14</v>
      </c>
      <c r="E8" s="31" t="s">
        <v>15</v>
      </c>
      <c r="F8" s="32" t="s">
        <v>16</v>
      </c>
      <c r="G8" s="12" t="s">
        <v>17</v>
      </c>
      <c r="H8" s="32" t="s">
        <v>18</v>
      </c>
      <c r="I8" s="33" t="s">
        <v>19</v>
      </c>
      <c r="J8" s="34" t="s">
        <v>20</v>
      </c>
      <c r="K8" s="35"/>
      <c r="L8" s="32" t="s">
        <v>16</v>
      </c>
      <c r="M8" s="12" t="s">
        <v>17</v>
      </c>
      <c r="N8" s="32" t="s">
        <v>18</v>
      </c>
      <c r="O8" s="33" t="s">
        <v>19</v>
      </c>
      <c r="P8" s="34" t="s">
        <v>20</v>
      </c>
      <c r="Q8" s="36"/>
      <c r="R8" s="37" t="s">
        <v>21</v>
      </c>
      <c r="S8" s="37" t="s">
        <v>22</v>
      </c>
      <c r="T8" s="29" t="s">
        <v>23</v>
      </c>
    </row>
    <row r="9" spans="1:21" ht="15" customHeight="1" hidden="1">
      <c r="A9" s="12">
        <v>12</v>
      </c>
      <c r="B9" s="39" t="s">
        <v>39</v>
      </c>
      <c r="C9" s="9"/>
      <c r="D9" s="9" t="s">
        <v>38</v>
      </c>
      <c r="E9" s="9" t="s">
        <v>43</v>
      </c>
      <c r="F9" s="43"/>
      <c r="G9" s="12"/>
      <c r="H9" s="12">
        <f>IF((G9-$I$6)&gt;0,G9-$I$6,0)</f>
        <v>0</v>
      </c>
      <c r="I9" s="12">
        <f aca="true" t="shared" si="0" ref="I9:I14">H9+F9</f>
        <v>0</v>
      </c>
      <c r="J9" s="12"/>
      <c r="K9" s="13"/>
      <c r="L9" s="12"/>
      <c r="M9" s="12"/>
      <c r="N9" s="12">
        <f>IF((M9-$O$6)&gt;0,M9-$O$6,0)</f>
        <v>0</v>
      </c>
      <c r="O9" s="12">
        <f aca="true" t="shared" si="1" ref="O9:O14">N9+L9</f>
        <v>0</v>
      </c>
      <c r="P9" s="12"/>
      <c r="Q9" s="12"/>
      <c r="R9" s="12"/>
      <c r="S9" s="12"/>
      <c r="T9" s="14"/>
      <c r="U9" s="13"/>
    </row>
    <row r="10" spans="1:20" ht="15" customHeight="1" hidden="1">
      <c r="A10" s="12">
        <v>13</v>
      </c>
      <c r="B10" s="39" t="s">
        <v>44</v>
      </c>
      <c r="C10" s="9"/>
      <c r="D10" s="9" t="s">
        <v>45</v>
      </c>
      <c r="E10" s="9" t="s">
        <v>46</v>
      </c>
      <c r="F10" s="43"/>
      <c r="G10" s="12"/>
      <c r="H10" s="12">
        <f>IF((G10-$I$6)&gt;0,G10-$I$6,0)</f>
        <v>0</v>
      </c>
      <c r="I10" s="12">
        <f t="shared" si="0"/>
        <v>0</v>
      </c>
      <c r="J10" s="12"/>
      <c r="K10" s="13"/>
      <c r="L10" s="12"/>
      <c r="M10" s="12"/>
      <c r="N10" s="12">
        <f>IF((M10-$O$6)&gt;0,M10-$O$6,0)</f>
        <v>0</v>
      </c>
      <c r="O10" s="12">
        <f t="shared" si="1"/>
        <v>0</v>
      </c>
      <c r="P10" s="12"/>
      <c r="Q10" s="12"/>
      <c r="R10" s="12"/>
      <c r="S10" s="12"/>
      <c r="T10" s="14"/>
    </row>
    <row r="11" spans="1:20" ht="15" customHeight="1" hidden="1">
      <c r="A11" s="12">
        <v>14</v>
      </c>
      <c r="B11" s="39" t="s">
        <v>47</v>
      </c>
      <c r="C11" s="9"/>
      <c r="D11" s="47" t="s">
        <v>48</v>
      </c>
      <c r="E11" s="9" t="s">
        <v>49</v>
      </c>
      <c r="F11" s="43"/>
      <c r="G11" s="12"/>
      <c r="H11" s="12">
        <f>IF((G11-$I$6)&gt;0,G11-$I$6,0)</f>
        <v>0</v>
      </c>
      <c r="I11" s="12">
        <f t="shared" si="0"/>
        <v>0</v>
      </c>
      <c r="J11" s="12"/>
      <c r="K11" s="13"/>
      <c r="L11" s="12"/>
      <c r="M11" s="12"/>
      <c r="N11" s="12">
        <f>IF((M11-$O$6)&gt;0,M11-$O$6,0)</f>
        <v>0</v>
      </c>
      <c r="O11" s="12">
        <f t="shared" si="1"/>
        <v>0</v>
      </c>
      <c r="P11" s="12"/>
      <c r="Q11" s="12"/>
      <c r="R11" s="12"/>
      <c r="S11" s="12"/>
      <c r="T11" s="14"/>
    </row>
    <row r="12" spans="1:20" ht="15" customHeight="1" hidden="1">
      <c r="A12" s="12">
        <v>15</v>
      </c>
      <c r="B12" s="39" t="s">
        <v>50</v>
      </c>
      <c r="C12" s="9"/>
      <c r="D12" s="46" t="s">
        <v>38</v>
      </c>
      <c r="E12" s="46" t="s">
        <v>51</v>
      </c>
      <c r="F12" s="43"/>
      <c r="G12" s="12"/>
      <c r="H12" s="12">
        <f>IF((G12-$I$6)&gt;0,G12-$I$6,0)</f>
        <v>0</v>
      </c>
      <c r="I12" s="12">
        <f t="shared" si="0"/>
        <v>0</v>
      </c>
      <c r="J12" s="12"/>
      <c r="K12" s="13"/>
      <c r="L12" s="12"/>
      <c r="M12" s="12"/>
      <c r="N12" s="12">
        <f>IF((M12-$O$6)&gt;0,M12-$O$6,0)</f>
        <v>0</v>
      </c>
      <c r="O12" s="12">
        <f t="shared" si="1"/>
        <v>0</v>
      </c>
      <c r="P12" s="12"/>
      <c r="Q12" s="12"/>
      <c r="R12" s="12"/>
      <c r="S12" s="12"/>
      <c r="T12" s="14"/>
    </row>
    <row r="13" spans="1:20" ht="15" customHeight="1" hidden="1">
      <c r="A13" s="12">
        <v>16</v>
      </c>
      <c r="B13" s="51" t="s">
        <v>41</v>
      </c>
      <c r="C13" s="49"/>
      <c r="D13" s="50" t="s">
        <v>38</v>
      </c>
      <c r="E13" s="48" t="s">
        <v>42</v>
      </c>
      <c r="F13" s="56"/>
      <c r="G13" s="12"/>
      <c r="H13" s="12">
        <f>IF((G13-$I$6)&gt;0,G13-$I$6,0)</f>
        <v>0</v>
      </c>
      <c r="I13" s="12">
        <f t="shared" si="0"/>
        <v>0</v>
      </c>
      <c r="J13" s="12"/>
      <c r="K13" s="13"/>
      <c r="L13" s="12"/>
      <c r="M13" s="12"/>
      <c r="N13" s="12">
        <f>IF((M13-$O$6)&gt;0,M13-$O$6,0)</f>
        <v>0</v>
      </c>
      <c r="O13" s="12">
        <f t="shared" si="1"/>
        <v>0</v>
      </c>
      <c r="P13" s="12"/>
      <c r="Q13" s="12"/>
      <c r="R13" s="12"/>
      <c r="S13" s="12"/>
      <c r="T13" s="14"/>
    </row>
    <row r="14" spans="1:20" ht="12.75">
      <c r="A14" s="45">
        <v>1</v>
      </c>
      <c r="B14" s="45" t="s">
        <v>62</v>
      </c>
      <c r="C14" s="45" t="s">
        <v>76</v>
      </c>
      <c r="D14" s="45" t="s">
        <v>76</v>
      </c>
      <c r="E14" s="45" t="s">
        <v>74</v>
      </c>
      <c r="F14" s="12">
        <v>10</v>
      </c>
      <c r="G14" s="12">
        <v>32</v>
      </c>
      <c r="H14" s="9">
        <f aca="true" t="shared" si="2" ref="H14:H21">IF((G14-$I$6)&gt;0,G14-$I$6,0)</f>
        <v>0</v>
      </c>
      <c r="I14" s="12">
        <f t="shared" si="0"/>
        <v>10</v>
      </c>
      <c r="J14" s="45">
        <v>6</v>
      </c>
      <c r="K14" s="54"/>
      <c r="L14" s="12">
        <v>100</v>
      </c>
      <c r="M14" s="12"/>
      <c r="N14" s="9">
        <f aca="true" t="shared" si="3" ref="N14:N21">IF((M14-$I$6)&gt;0,M14-$I$6,0)</f>
        <v>0</v>
      </c>
      <c r="O14" s="12">
        <f t="shared" si="1"/>
        <v>100</v>
      </c>
      <c r="P14" s="45"/>
      <c r="Q14" s="52"/>
      <c r="R14" s="52"/>
      <c r="S14" s="52"/>
      <c r="T14" s="57"/>
    </row>
    <row r="15" spans="1:20" ht="12.75">
      <c r="A15" s="45">
        <v>2</v>
      </c>
      <c r="B15" s="45" t="s">
        <v>147</v>
      </c>
      <c r="C15" s="46" t="s">
        <v>148</v>
      </c>
      <c r="D15" s="46" t="s">
        <v>148</v>
      </c>
      <c r="E15" s="45" t="s">
        <v>149</v>
      </c>
      <c r="F15" s="12">
        <v>0</v>
      </c>
      <c r="G15" s="12">
        <v>23.53</v>
      </c>
      <c r="H15" s="9">
        <f t="shared" si="2"/>
        <v>0</v>
      </c>
      <c r="I15" s="12">
        <f aca="true" t="shared" si="4" ref="I15:I21">H15+F15</f>
        <v>0</v>
      </c>
      <c r="J15" s="88">
        <v>1</v>
      </c>
      <c r="K15" s="54"/>
      <c r="L15" s="12">
        <v>100</v>
      </c>
      <c r="M15" s="12"/>
      <c r="N15" s="9">
        <f t="shared" si="3"/>
        <v>0</v>
      </c>
      <c r="O15" s="12">
        <f aca="true" t="shared" si="5" ref="O15:O21">N15+L15</f>
        <v>100</v>
      </c>
      <c r="P15" s="45"/>
      <c r="Q15" s="52"/>
      <c r="R15" s="52"/>
      <c r="S15" s="52"/>
      <c r="T15" s="57"/>
    </row>
    <row r="16" spans="1:20" ht="12.75">
      <c r="A16" s="45">
        <v>3</v>
      </c>
      <c r="B16" s="45" t="s">
        <v>161</v>
      </c>
      <c r="C16" s="45" t="s">
        <v>28</v>
      </c>
      <c r="D16" s="45" t="s">
        <v>162</v>
      </c>
      <c r="E16" s="45" t="s">
        <v>163</v>
      </c>
      <c r="F16" s="12">
        <v>5</v>
      </c>
      <c r="G16" s="12">
        <v>31.46</v>
      </c>
      <c r="H16" s="9">
        <f t="shared" si="2"/>
        <v>0</v>
      </c>
      <c r="I16" s="12">
        <f t="shared" si="4"/>
        <v>5</v>
      </c>
      <c r="J16" s="45" t="s">
        <v>37</v>
      </c>
      <c r="K16" s="54"/>
      <c r="L16" s="12">
        <v>100</v>
      </c>
      <c r="M16" s="12"/>
      <c r="N16" s="9">
        <f t="shared" si="3"/>
        <v>0</v>
      </c>
      <c r="O16" s="12">
        <f t="shared" si="5"/>
        <v>100</v>
      </c>
      <c r="P16" s="45" t="s">
        <v>37</v>
      </c>
      <c r="Q16" s="52"/>
      <c r="R16" s="52"/>
      <c r="S16" s="52"/>
      <c r="T16" s="57"/>
    </row>
    <row r="17" spans="1:20" ht="12.75">
      <c r="A17" s="45">
        <v>4</v>
      </c>
      <c r="B17" s="45" t="s">
        <v>107</v>
      </c>
      <c r="C17" s="45" t="s">
        <v>28</v>
      </c>
      <c r="D17" s="45" t="s">
        <v>28</v>
      </c>
      <c r="E17" s="45" t="s">
        <v>141</v>
      </c>
      <c r="F17" s="12">
        <v>0</v>
      </c>
      <c r="G17" s="12">
        <v>27.91</v>
      </c>
      <c r="H17" s="9">
        <f t="shared" si="2"/>
        <v>0</v>
      </c>
      <c r="I17" s="12">
        <f t="shared" si="4"/>
        <v>0</v>
      </c>
      <c r="J17" s="88">
        <v>2</v>
      </c>
      <c r="K17" s="54"/>
      <c r="L17" s="12">
        <v>10</v>
      </c>
      <c r="M17" s="12">
        <v>41.69</v>
      </c>
      <c r="N17" s="9">
        <f t="shared" si="3"/>
        <v>0</v>
      </c>
      <c r="O17" s="12">
        <f t="shared" si="5"/>
        <v>10</v>
      </c>
      <c r="P17" s="88">
        <v>2</v>
      </c>
      <c r="Q17" s="52"/>
      <c r="R17" s="52"/>
      <c r="S17" s="52"/>
      <c r="T17" s="57"/>
    </row>
    <row r="18" spans="1:20" ht="12.75">
      <c r="A18" s="45">
        <v>5</v>
      </c>
      <c r="B18" s="45" t="s">
        <v>111</v>
      </c>
      <c r="C18" s="45" t="s">
        <v>28</v>
      </c>
      <c r="D18" s="45" t="s">
        <v>28</v>
      </c>
      <c r="E18" s="45" t="s">
        <v>112</v>
      </c>
      <c r="F18" s="12">
        <v>0</v>
      </c>
      <c r="G18" s="12">
        <v>49.63</v>
      </c>
      <c r="H18" s="9">
        <f t="shared" si="2"/>
        <v>6.630000000000003</v>
      </c>
      <c r="I18" s="12">
        <f t="shared" si="4"/>
        <v>6.630000000000003</v>
      </c>
      <c r="J18" s="45">
        <v>5</v>
      </c>
      <c r="K18" s="54"/>
      <c r="L18" s="12">
        <v>100</v>
      </c>
      <c r="M18" s="12"/>
      <c r="N18" s="9">
        <f t="shared" si="3"/>
        <v>0</v>
      </c>
      <c r="O18" s="12">
        <f t="shared" si="5"/>
        <v>100</v>
      </c>
      <c r="P18" s="45"/>
      <c r="Q18" s="52"/>
      <c r="R18" s="52"/>
      <c r="S18" s="52"/>
      <c r="T18" s="57"/>
    </row>
    <row r="19" spans="1:20" ht="12.75">
      <c r="A19" s="45">
        <v>6</v>
      </c>
      <c r="B19" s="45" t="s">
        <v>142</v>
      </c>
      <c r="C19" s="46" t="s">
        <v>143</v>
      </c>
      <c r="D19" s="48" t="s">
        <v>143</v>
      </c>
      <c r="E19" s="46" t="s">
        <v>144</v>
      </c>
      <c r="F19" s="12">
        <v>0</v>
      </c>
      <c r="G19" s="12">
        <v>33.03</v>
      </c>
      <c r="H19" s="9">
        <f t="shared" si="2"/>
        <v>0</v>
      </c>
      <c r="I19" s="12">
        <f t="shared" si="4"/>
        <v>0</v>
      </c>
      <c r="J19" s="88">
        <v>3</v>
      </c>
      <c r="K19" s="54"/>
      <c r="L19" s="12">
        <v>100</v>
      </c>
      <c r="M19" s="12"/>
      <c r="N19" s="9">
        <f t="shared" si="3"/>
        <v>0</v>
      </c>
      <c r="O19" s="12">
        <f t="shared" si="5"/>
        <v>100</v>
      </c>
      <c r="P19" s="45"/>
      <c r="Q19" s="52"/>
      <c r="R19" s="52"/>
      <c r="S19" s="52"/>
      <c r="T19" s="57"/>
    </row>
    <row r="20" spans="1:20" ht="12.75">
      <c r="A20" s="45">
        <v>7</v>
      </c>
      <c r="B20" s="63" t="s">
        <v>36</v>
      </c>
      <c r="C20" s="49"/>
      <c r="D20" s="50" t="s">
        <v>30</v>
      </c>
      <c r="E20" s="50" t="s">
        <v>131</v>
      </c>
      <c r="F20" s="12">
        <v>5</v>
      </c>
      <c r="G20" s="68">
        <v>21.78</v>
      </c>
      <c r="H20" s="49">
        <f t="shared" si="2"/>
        <v>0</v>
      </c>
      <c r="I20" s="68">
        <f t="shared" si="4"/>
        <v>5</v>
      </c>
      <c r="J20" s="63">
        <v>4</v>
      </c>
      <c r="K20" s="54"/>
      <c r="L20" s="68">
        <v>0</v>
      </c>
      <c r="M20" s="68">
        <v>26.91</v>
      </c>
      <c r="N20" s="49">
        <f t="shared" si="3"/>
        <v>0</v>
      </c>
      <c r="O20" s="68">
        <f t="shared" si="5"/>
        <v>0</v>
      </c>
      <c r="P20" s="87">
        <v>1</v>
      </c>
      <c r="Q20" s="69"/>
      <c r="R20" s="69"/>
      <c r="S20" s="69"/>
      <c r="T20" s="70"/>
    </row>
    <row r="21" spans="1:20" ht="12.75">
      <c r="A21" s="9">
        <v>8</v>
      </c>
      <c r="B21" s="45"/>
      <c r="C21" s="9"/>
      <c r="D21" s="46"/>
      <c r="E21" s="46"/>
      <c r="F21" s="12"/>
      <c r="G21" s="12"/>
      <c r="H21" s="9">
        <f t="shared" si="2"/>
        <v>0</v>
      </c>
      <c r="I21" s="12">
        <f t="shared" si="4"/>
        <v>0</v>
      </c>
      <c r="J21" s="45"/>
      <c r="K21" s="52"/>
      <c r="L21" s="12"/>
      <c r="M21" s="12"/>
      <c r="N21" s="9">
        <f t="shared" si="3"/>
        <v>0</v>
      </c>
      <c r="O21" s="12">
        <f t="shared" si="5"/>
        <v>0</v>
      </c>
      <c r="P21" s="45"/>
      <c r="Q21" s="52"/>
      <c r="R21" s="52"/>
      <c r="S21" s="52"/>
      <c r="T21" s="57"/>
    </row>
  </sheetData>
  <sheetProtection/>
  <mergeCells count="5">
    <mergeCell ref="L1:R1"/>
    <mergeCell ref="R7:S7"/>
    <mergeCell ref="D3:F3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W13" sqref="W13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2.00390625" style="0" customWidth="1"/>
    <col min="5" max="5" width="12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3" customFormat="1" ht="20.25">
      <c r="A1" s="38" t="s">
        <v>0</v>
      </c>
      <c r="B1" s="1">
        <v>41916</v>
      </c>
      <c r="C1" s="15" t="s">
        <v>1</v>
      </c>
      <c r="D1" s="98" t="s">
        <v>35</v>
      </c>
      <c r="E1" s="98"/>
      <c r="F1" s="98"/>
      <c r="G1" s="98"/>
      <c r="H1" s="98"/>
      <c r="I1" s="98"/>
      <c r="J1" s="18"/>
      <c r="K1" s="19"/>
      <c r="L1" s="95" t="s">
        <v>26</v>
      </c>
      <c r="M1" s="93"/>
      <c r="N1" s="93"/>
      <c r="O1" s="93"/>
      <c r="P1" s="93"/>
      <c r="Q1" s="93"/>
      <c r="R1" s="94"/>
      <c r="S1" s="10"/>
      <c r="T1" s="16"/>
    </row>
    <row r="2" spans="1:19" s="13" customFormat="1" ht="15.75">
      <c r="A2" s="20" t="s">
        <v>33</v>
      </c>
      <c r="B2" s="10"/>
      <c r="C2" s="99" t="s">
        <v>71</v>
      </c>
      <c r="D2" s="90"/>
      <c r="E2" s="90"/>
      <c r="F2" s="90"/>
      <c r="I2" s="21" t="s">
        <v>2</v>
      </c>
      <c r="K2" s="22"/>
      <c r="O2" s="2"/>
      <c r="P2" s="3"/>
      <c r="Q2" s="3"/>
      <c r="R2" s="3"/>
      <c r="S2" s="17"/>
    </row>
    <row r="3" spans="1:15" s="13" customFormat="1" ht="18">
      <c r="A3" s="10"/>
      <c r="B3" s="10"/>
      <c r="C3" s="10"/>
      <c r="D3" s="92"/>
      <c r="E3" s="92"/>
      <c r="F3" s="92"/>
      <c r="G3" s="23" t="s">
        <v>4</v>
      </c>
      <c r="H3" s="10"/>
      <c r="I3" s="10"/>
      <c r="K3" s="22"/>
      <c r="L3" s="10"/>
      <c r="M3" s="23" t="s">
        <v>3</v>
      </c>
      <c r="N3" s="10"/>
      <c r="O3" s="10"/>
    </row>
    <row r="4" spans="2:18" s="13" customFormat="1" ht="14.25">
      <c r="B4" s="10"/>
      <c r="C4" s="10"/>
      <c r="D4" s="10"/>
      <c r="E4" s="10"/>
      <c r="F4" s="24" t="s">
        <v>5</v>
      </c>
      <c r="I4" s="4"/>
      <c r="K4" s="22"/>
      <c r="L4" s="24" t="s">
        <v>5</v>
      </c>
      <c r="O4" s="4"/>
      <c r="R4" s="25" t="s">
        <v>32</v>
      </c>
    </row>
    <row r="5" spans="2:15" s="13" customFormat="1" ht="14.25">
      <c r="B5" s="26" t="s">
        <v>6</v>
      </c>
      <c r="C5" s="11"/>
      <c r="D5" s="12">
        <v>13</v>
      </c>
      <c r="E5" s="10"/>
      <c r="F5" s="24" t="s">
        <v>7</v>
      </c>
      <c r="I5" s="5"/>
      <c r="K5" s="22"/>
      <c r="L5" s="24" t="s">
        <v>7</v>
      </c>
      <c r="O5" s="5"/>
    </row>
    <row r="6" spans="2:15" s="13" customFormat="1" ht="14.25">
      <c r="B6" s="10"/>
      <c r="C6" s="10"/>
      <c r="D6" s="10"/>
      <c r="E6" s="10"/>
      <c r="F6" s="27" t="s">
        <v>8</v>
      </c>
      <c r="G6" s="10"/>
      <c r="I6" s="6">
        <v>43</v>
      </c>
      <c r="K6" s="22"/>
      <c r="L6" s="27" t="s">
        <v>8</v>
      </c>
      <c r="O6" s="6">
        <v>45</v>
      </c>
    </row>
    <row r="7" spans="1:20" s="13" customFormat="1" ht="16.5">
      <c r="A7" s="10"/>
      <c r="B7" s="28" t="s">
        <v>27</v>
      </c>
      <c r="C7" s="10"/>
      <c r="D7" s="10"/>
      <c r="E7" s="10"/>
      <c r="F7" s="20" t="s">
        <v>9</v>
      </c>
      <c r="G7" s="10"/>
      <c r="H7" s="10"/>
      <c r="I7" s="7">
        <v>58</v>
      </c>
      <c r="K7" s="22"/>
      <c r="L7" s="20" t="s">
        <v>9</v>
      </c>
      <c r="M7" s="10"/>
      <c r="O7" s="4">
        <v>60</v>
      </c>
      <c r="R7" s="89" t="s">
        <v>10</v>
      </c>
      <c r="S7" s="89"/>
      <c r="T7" s="8" t="s">
        <v>24</v>
      </c>
    </row>
    <row r="8" spans="1:20" s="13" customFormat="1" ht="75.75">
      <c r="A8" s="29" t="s">
        <v>12</v>
      </c>
      <c r="B8" s="30" t="s">
        <v>13</v>
      </c>
      <c r="C8" s="29"/>
      <c r="D8" s="30" t="s">
        <v>14</v>
      </c>
      <c r="E8" s="31" t="s">
        <v>15</v>
      </c>
      <c r="F8" s="32" t="s">
        <v>16</v>
      </c>
      <c r="G8" s="12" t="s">
        <v>17</v>
      </c>
      <c r="H8" s="32" t="s">
        <v>18</v>
      </c>
      <c r="I8" s="33" t="s">
        <v>19</v>
      </c>
      <c r="J8" s="34" t="s">
        <v>20</v>
      </c>
      <c r="K8" s="35"/>
      <c r="L8" s="32" t="s">
        <v>16</v>
      </c>
      <c r="M8" s="12" t="s">
        <v>17</v>
      </c>
      <c r="N8" s="32" t="s">
        <v>18</v>
      </c>
      <c r="O8" s="33" t="s">
        <v>19</v>
      </c>
      <c r="P8" s="34" t="s">
        <v>20</v>
      </c>
      <c r="Q8" s="36"/>
      <c r="R8" s="37" t="s">
        <v>21</v>
      </c>
      <c r="S8" s="37" t="s">
        <v>22</v>
      </c>
      <c r="T8" s="29" t="s">
        <v>23</v>
      </c>
    </row>
    <row r="9" spans="1:20" s="13" customFormat="1" ht="15" customHeight="1">
      <c r="A9" s="45">
        <v>1</v>
      </c>
      <c r="B9" s="45" t="s">
        <v>62</v>
      </c>
      <c r="C9" s="46" t="s">
        <v>58</v>
      </c>
      <c r="D9" s="45" t="s">
        <v>73</v>
      </c>
      <c r="E9" s="45" t="s">
        <v>72</v>
      </c>
      <c r="F9" s="12">
        <v>0</v>
      </c>
      <c r="G9" s="12">
        <v>27.22</v>
      </c>
      <c r="H9" s="9">
        <f aca="true" t="shared" si="0" ref="H9:H20">IF((G9-$I$6)&gt;0,G9-$I$6,0)</f>
        <v>0</v>
      </c>
      <c r="I9" s="12">
        <f>H9+F9</f>
        <v>0</v>
      </c>
      <c r="J9" s="88">
        <v>2</v>
      </c>
      <c r="K9" s="12"/>
      <c r="L9" s="12">
        <v>0</v>
      </c>
      <c r="M9" s="12">
        <v>36.62</v>
      </c>
      <c r="N9" s="9">
        <f aca="true" t="shared" si="1" ref="N9:N20">IF((M9-$I$6)&gt;0,M9-$I$6,0)</f>
        <v>0</v>
      </c>
      <c r="O9" s="12">
        <f>N9+L9</f>
        <v>0</v>
      </c>
      <c r="P9" s="88">
        <v>1</v>
      </c>
      <c r="Q9" s="53"/>
      <c r="R9" s="52"/>
      <c r="S9" s="55"/>
      <c r="T9" s="12"/>
    </row>
    <row r="10" spans="1:20" ht="12.75">
      <c r="A10" s="45">
        <v>2</v>
      </c>
      <c r="B10" s="45" t="s">
        <v>152</v>
      </c>
      <c r="C10" s="58" t="s">
        <v>70</v>
      </c>
      <c r="D10" s="45" t="s">
        <v>153</v>
      </c>
      <c r="E10" s="45" t="s">
        <v>154</v>
      </c>
      <c r="F10" s="12">
        <v>100</v>
      </c>
      <c r="G10" s="12"/>
      <c r="H10" s="9">
        <f t="shared" si="0"/>
        <v>0</v>
      </c>
      <c r="I10" s="12">
        <f aca="true" t="shared" si="2" ref="I10:I16">H10+F10</f>
        <v>100</v>
      </c>
      <c r="J10" s="45" t="s">
        <v>181</v>
      </c>
      <c r="K10" s="52"/>
      <c r="L10" s="12">
        <v>100</v>
      </c>
      <c r="M10" s="12"/>
      <c r="N10" s="9">
        <f t="shared" si="1"/>
        <v>0</v>
      </c>
      <c r="O10" s="12">
        <f aca="true" t="shared" si="3" ref="O10:O20">N10+L10</f>
        <v>100</v>
      </c>
      <c r="P10" s="45" t="s">
        <v>181</v>
      </c>
      <c r="Q10" s="53"/>
      <c r="R10" s="52"/>
      <c r="S10" s="55"/>
      <c r="T10" s="12"/>
    </row>
    <row r="11" spans="1:20" ht="12.75">
      <c r="A11" s="45">
        <v>3</v>
      </c>
      <c r="B11" s="45" t="s">
        <v>145</v>
      </c>
      <c r="C11" s="45" t="s">
        <v>56</v>
      </c>
      <c r="D11" s="45" t="s">
        <v>132</v>
      </c>
      <c r="E11" s="45" t="s">
        <v>146</v>
      </c>
      <c r="F11" s="12">
        <v>0</v>
      </c>
      <c r="G11" s="12">
        <v>26.15</v>
      </c>
      <c r="H11" s="9">
        <f t="shared" si="0"/>
        <v>0</v>
      </c>
      <c r="I11" s="12">
        <f t="shared" si="2"/>
        <v>0</v>
      </c>
      <c r="J11" s="45" t="s">
        <v>37</v>
      </c>
      <c r="K11" s="52"/>
      <c r="L11" s="12">
        <v>0</v>
      </c>
      <c r="M11" s="12">
        <v>35.15</v>
      </c>
      <c r="N11" s="9">
        <f t="shared" si="1"/>
        <v>0</v>
      </c>
      <c r="O11" s="12">
        <f t="shared" si="3"/>
        <v>0</v>
      </c>
      <c r="P11" s="45" t="s">
        <v>37</v>
      </c>
      <c r="Q11" s="53"/>
      <c r="R11" s="52"/>
      <c r="S11" s="55"/>
      <c r="T11" s="12"/>
    </row>
    <row r="12" spans="1:20" ht="12.75">
      <c r="A12" s="45">
        <v>4</v>
      </c>
      <c r="B12" s="45" t="s">
        <v>159</v>
      </c>
      <c r="C12" s="59" t="s">
        <v>31</v>
      </c>
      <c r="D12" s="45" t="s">
        <v>75</v>
      </c>
      <c r="E12" s="45" t="s">
        <v>160</v>
      </c>
      <c r="F12" s="12">
        <v>0</v>
      </c>
      <c r="G12" s="12">
        <v>28.43</v>
      </c>
      <c r="H12" s="9">
        <f t="shared" si="0"/>
        <v>0</v>
      </c>
      <c r="I12" s="12">
        <f t="shared" si="2"/>
        <v>0</v>
      </c>
      <c r="J12" s="64" t="s">
        <v>37</v>
      </c>
      <c r="K12" s="12"/>
      <c r="L12" s="12">
        <v>100</v>
      </c>
      <c r="M12" s="12"/>
      <c r="N12" s="9">
        <f t="shared" si="1"/>
        <v>0</v>
      </c>
      <c r="O12" s="12">
        <f t="shared" si="3"/>
        <v>100</v>
      </c>
      <c r="P12" s="45" t="s">
        <v>37</v>
      </c>
      <c r="Q12" s="53"/>
      <c r="R12" s="52"/>
      <c r="S12" s="55"/>
      <c r="T12" s="12"/>
    </row>
    <row r="13" spans="1:20" ht="12.75">
      <c r="A13" s="45">
        <v>5</v>
      </c>
      <c r="B13" s="45" t="s">
        <v>62</v>
      </c>
      <c r="C13" s="45" t="s">
        <v>61</v>
      </c>
      <c r="D13" s="45" t="s">
        <v>31</v>
      </c>
      <c r="E13" s="45" t="s">
        <v>118</v>
      </c>
      <c r="F13" s="12">
        <v>0</v>
      </c>
      <c r="G13" s="12">
        <v>36.84</v>
      </c>
      <c r="H13" s="9">
        <f t="shared" si="0"/>
        <v>0</v>
      </c>
      <c r="I13" s="12">
        <f t="shared" si="2"/>
        <v>0</v>
      </c>
      <c r="J13" s="45">
        <v>5</v>
      </c>
      <c r="K13" s="52"/>
      <c r="L13" s="12">
        <v>5</v>
      </c>
      <c r="M13" s="12">
        <v>44.34</v>
      </c>
      <c r="N13" s="9">
        <f t="shared" si="1"/>
        <v>1.3400000000000034</v>
      </c>
      <c r="O13" s="12">
        <f t="shared" si="3"/>
        <v>6.340000000000003</v>
      </c>
      <c r="P13" s="45">
        <v>4</v>
      </c>
      <c r="Q13" s="53"/>
      <c r="R13" s="45"/>
      <c r="S13" s="55"/>
      <c r="T13" s="12"/>
    </row>
    <row r="14" spans="1:20" ht="12.75">
      <c r="A14" s="45">
        <v>6</v>
      </c>
      <c r="B14" s="45" t="s">
        <v>168</v>
      </c>
      <c r="C14" s="39" t="s">
        <v>61</v>
      </c>
      <c r="D14" s="39" t="s">
        <v>61</v>
      </c>
      <c r="E14" s="45" t="s">
        <v>169</v>
      </c>
      <c r="F14" s="12">
        <v>5</v>
      </c>
      <c r="G14" s="12">
        <v>33.4</v>
      </c>
      <c r="H14" s="9">
        <f t="shared" si="0"/>
        <v>0</v>
      </c>
      <c r="I14" s="12">
        <f t="shared" si="2"/>
        <v>5</v>
      </c>
      <c r="J14" s="45">
        <v>7</v>
      </c>
      <c r="K14" s="52"/>
      <c r="L14" s="12">
        <v>100</v>
      </c>
      <c r="M14" s="12"/>
      <c r="N14" s="9">
        <f t="shared" si="1"/>
        <v>0</v>
      </c>
      <c r="O14" s="12">
        <f t="shared" si="3"/>
        <v>100</v>
      </c>
      <c r="P14" s="45" t="s">
        <v>181</v>
      </c>
      <c r="Q14" s="53"/>
      <c r="R14" s="52"/>
      <c r="S14" s="55"/>
      <c r="T14" s="12"/>
    </row>
    <row r="15" spans="1:20" ht="12.75">
      <c r="A15" s="45">
        <v>7</v>
      </c>
      <c r="B15" s="45" t="s">
        <v>124</v>
      </c>
      <c r="D15" s="45" t="s">
        <v>28</v>
      </c>
      <c r="E15" s="45" t="s">
        <v>126</v>
      </c>
      <c r="F15" s="12">
        <v>0</v>
      </c>
      <c r="G15" s="12">
        <v>22.68</v>
      </c>
      <c r="H15" s="9">
        <f t="shared" si="0"/>
        <v>0</v>
      </c>
      <c r="I15" s="12">
        <f t="shared" si="2"/>
        <v>0</v>
      </c>
      <c r="J15" s="88">
        <v>1</v>
      </c>
      <c r="K15" s="52"/>
      <c r="L15" s="12">
        <v>100</v>
      </c>
      <c r="M15" s="12"/>
      <c r="N15" s="9">
        <f t="shared" si="1"/>
        <v>0</v>
      </c>
      <c r="O15" s="12">
        <f t="shared" si="3"/>
        <v>100</v>
      </c>
      <c r="P15" s="45" t="s">
        <v>181</v>
      </c>
      <c r="Q15" s="53"/>
      <c r="R15" s="52"/>
      <c r="S15" s="55"/>
      <c r="T15" s="12"/>
    </row>
    <row r="16" spans="1:20" ht="12.75">
      <c r="A16" s="45">
        <v>8</v>
      </c>
      <c r="B16" s="45" t="s">
        <v>150</v>
      </c>
      <c r="D16" s="45" t="s">
        <v>63</v>
      </c>
      <c r="E16" s="45" t="s">
        <v>151</v>
      </c>
      <c r="F16" s="12">
        <v>0</v>
      </c>
      <c r="G16" s="12">
        <v>35.31</v>
      </c>
      <c r="H16" s="9">
        <f t="shared" si="0"/>
        <v>0</v>
      </c>
      <c r="I16" s="12">
        <f t="shared" si="2"/>
        <v>0</v>
      </c>
      <c r="J16" s="45">
        <v>4</v>
      </c>
      <c r="K16" s="52"/>
      <c r="L16" s="12">
        <v>0</v>
      </c>
      <c r="M16" s="12">
        <v>46.9</v>
      </c>
      <c r="N16" s="9">
        <f t="shared" si="1"/>
        <v>3.8999999999999986</v>
      </c>
      <c r="O16" s="12">
        <f t="shared" si="3"/>
        <v>3.8999999999999986</v>
      </c>
      <c r="P16" s="88">
        <v>2</v>
      </c>
      <c r="Q16" s="53"/>
      <c r="R16" s="52"/>
      <c r="S16" s="55"/>
      <c r="T16" s="12"/>
    </row>
    <row r="17" spans="1:20" ht="12.75">
      <c r="A17" s="63">
        <v>9</v>
      </c>
      <c r="B17" s="63" t="s">
        <v>62</v>
      </c>
      <c r="D17" s="63" t="s">
        <v>63</v>
      </c>
      <c r="E17" s="63" t="s">
        <v>64</v>
      </c>
      <c r="F17" s="39" t="s">
        <v>55</v>
      </c>
      <c r="G17" s="12"/>
      <c r="H17" s="12"/>
      <c r="I17" s="12"/>
      <c r="J17" s="45" t="s">
        <v>181</v>
      </c>
      <c r="K17" s="52"/>
      <c r="L17" s="12">
        <v>10</v>
      </c>
      <c r="M17" s="12">
        <v>58.06</v>
      </c>
      <c r="N17" s="9">
        <f t="shared" si="1"/>
        <v>15.060000000000002</v>
      </c>
      <c r="O17" s="12">
        <f t="shared" si="3"/>
        <v>25.060000000000002</v>
      </c>
      <c r="P17" s="45">
        <v>5</v>
      </c>
      <c r="Q17" s="53"/>
      <c r="R17" s="52"/>
      <c r="S17" s="55"/>
      <c r="T17" s="12"/>
    </row>
    <row r="18" spans="1:20" ht="12.75">
      <c r="A18" s="9">
        <v>10</v>
      </c>
      <c r="B18" s="45" t="s">
        <v>155</v>
      </c>
      <c r="C18" s="9"/>
      <c r="D18" s="46" t="s">
        <v>65</v>
      </c>
      <c r="E18" s="46" t="s">
        <v>156</v>
      </c>
      <c r="F18" s="12">
        <v>100</v>
      </c>
      <c r="G18" s="12"/>
      <c r="H18" s="9">
        <f t="shared" si="0"/>
        <v>0</v>
      </c>
      <c r="I18" s="12">
        <f>H18+F18</f>
        <v>100</v>
      </c>
      <c r="J18" s="45" t="s">
        <v>181</v>
      </c>
      <c r="K18" s="52"/>
      <c r="L18" s="12">
        <v>100</v>
      </c>
      <c r="M18" s="12"/>
      <c r="N18" s="9">
        <f t="shared" si="1"/>
        <v>0</v>
      </c>
      <c r="O18" s="12">
        <f t="shared" si="3"/>
        <v>100</v>
      </c>
      <c r="P18" s="45" t="s">
        <v>181</v>
      </c>
      <c r="Q18" s="52"/>
      <c r="R18" s="52"/>
      <c r="S18" s="52"/>
      <c r="T18" s="12"/>
    </row>
    <row r="19" spans="1:20" ht="12.75">
      <c r="A19" s="9">
        <v>11</v>
      </c>
      <c r="B19" s="45" t="s">
        <v>134</v>
      </c>
      <c r="C19" s="9"/>
      <c r="D19" s="46" t="s">
        <v>52</v>
      </c>
      <c r="E19" s="46" t="s">
        <v>135</v>
      </c>
      <c r="F19" s="12">
        <v>5</v>
      </c>
      <c r="G19" s="12">
        <v>31.16</v>
      </c>
      <c r="H19" s="9">
        <f t="shared" si="0"/>
        <v>0</v>
      </c>
      <c r="I19" s="12">
        <f>H19+F19</f>
        <v>5</v>
      </c>
      <c r="J19" s="45">
        <v>6</v>
      </c>
      <c r="K19" s="52"/>
      <c r="L19" s="12">
        <v>5</v>
      </c>
      <c r="M19" s="12">
        <v>31.85</v>
      </c>
      <c r="N19" s="9">
        <f t="shared" si="1"/>
        <v>0</v>
      </c>
      <c r="O19" s="12">
        <f t="shared" si="3"/>
        <v>5</v>
      </c>
      <c r="P19" s="88">
        <v>3</v>
      </c>
      <c r="Q19" s="52"/>
      <c r="R19" s="52"/>
      <c r="S19" s="52"/>
      <c r="T19" s="12"/>
    </row>
    <row r="20" spans="1:20" ht="12.75">
      <c r="A20" s="9">
        <v>12</v>
      </c>
      <c r="B20" s="45" t="s">
        <v>77</v>
      </c>
      <c r="C20" s="9"/>
      <c r="D20" s="46" t="s">
        <v>52</v>
      </c>
      <c r="E20" s="46" t="s">
        <v>78</v>
      </c>
      <c r="F20" s="12">
        <v>0</v>
      </c>
      <c r="G20" s="12">
        <v>33.11</v>
      </c>
      <c r="H20" s="9">
        <f t="shared" si="0"/>
        <v>0</v>
      </c>
      <c r="I20" s="12">
        <f>H20+F20</f>
        <v>0</v>
      </c>
      <c r="J20" s="88">
        <v>3</v>
      </c>
      <c r="K20" s="52"/>
      <c r="L20" s="12">
        <v>100</v>
      </c>
      <c r="M20" s="12"/>
      <c r="N20" s="9">
        <f t="shared" si="1"/>
        <v>0</v>
      </c>
      <c r="O20" s="12">
        <f t="shared" si="3"/>
        <v>100</v>
      </c>
      <c r="P20" s="45"/>
      <c r="Q20" s="52"/>
      <c r="R20" s="52"/>
      <c r="S20" s="52"/>
      <c r="T20" s="12"/>
    </row>
    <row r="21" spans="1:20" ht="12.75">
      <c r="A21" s="12">
        <v>13</v>
      </c>
      <c r="B21" s="9" t="s">
        <v>186</v>
      </c>
      <c r="C21" s="9"/>
      <c r="D21" s="9" t="s">
        <v>70</v>
      </c>
      <c r="E21" s="9" t="s">
        <v>117</v>
      </c>
      <c r="F21" s="9">
        <v>100</v>
      </c>
      <c r="G21" s="9"/>
      <c r="H21" s="9"/>
      <c r="I21" s="9"/>
      <c r="J21" s="9" t="s">
        <v>187</v>
      </c>
      <c r="K21" s="9"/>
      <c r="L21" s="9">
        <v>100</v>
      </c>
      <c r="M21" s="9"/>
      <c r="N21" s="9"/>
      <c r="O21" s="9"/>
      <c r="P21" s="9" t="s">
        <v>181</v>
      </c>
      <c r="Q21" s="9"/>
      <c r="R21" s="9"/>
      <c r="S21" s="9"/>
      <c r="T21" s="9"/>
    </row>
  </sheetData>
  <sheetProtection/>
  <mergeCells count="5">
    <mergeCell ref="L1:R1"/>
    <mergeCell ref="R7:S7"/>
    <mergeCell ref="C2:F2"/>
    <mergeCell ref="D3:F3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M32" sqref="M32"/>
    </sheetView>
  </sheetViews>
  <sheetFormatPr defaultColWidth="9.140625" defaultRowHeight="12.75"/>
  <cols>
    <col min="1" max="1" width="4.7109375" style="0" customWidth="1"/>
    <col min="2" max="2" width="20.8515625" style="0" customWidth="1"/>
    <col min="8" max="8" width="8.140625" style="0" customWidth="1"/>
    <col min="9" max="9" width="7.140625" style="0" customWidth="1"/>
  </cols>
  <sheetData>
    <row r="1" spans="1:9" ht="18.75">
      <c r="A1" s="73" t="s">
        <v>0</v>
      </c>
      <c r="B1" s="1">
        <v>41916</v>
      </c>
      <c r="C1" s="100" t="s">
        <v>35</v>
      </c>
      <c r="D1" s="100"/>
      <c r="E1" s="100"/>
      <c r="F1" s="100"/>
      <c r="G1" s="100"/>
      <c r="H1" s="100"/>
      <c r="I1" s="74"/>
    </row>
    <row r="2" spans="1:9" ht="15">
      <c r="A2" s="75" t="s">
        <v>79</v>
      </c>
      <c r="B2" s="39"/>
      <c r="C2" s="101" t="s">
        <v>80</v>
      </c>
      <c r="D2" s="101"/>
      <c r="E2" s="101"/>
      <c r="F2" s="76" t="s">
        <v>81</v>
      </c>
      <c r="G2" s="76"/>
      <c r="H2" s="76"/>
      <c r="I2" s="76"/>
    </row>
    <row r="3" spans="1:9" ht="18">
      <c r="A3" s="39"/>
      <c r="B3" s="39"/>
      <c r="C3" s="77"/>
      <c r="D3" s="77"/>
      <c r="E3" s="77"/>
      <c r="F3" s="78" t="s">
        <v>82</v>
      </c>
      <c r="G3" s="39"/>
      <c r="H3" s="39"/>
      <c r="I3" s="39"/>
    </row>
    <row r="4" spans="1:9" ht="14.25">
      <c r="A4" s="39"/>
      <c r="B4" s="39"/>
      <c r="C4" s="39"/>
      <c r="D4" s="39"/>
      <c r="E4" s="79" t="s">
        <v>5</v>
      </c>
      <c r="F4" s="39"/>
      <c r="G4" s="39"/>
      <c r="H4" s="60"/>
      <c r="I4" s="39"/>
    </row>
    <row r="5" spans="1:9" ht="14.25">
      <c r="A5" s="39"/>
      <c r="B5" s="80" t="s">
        <v>6</v>
      </c>
      <c r="C5" s="39">
        <v>17</v>
      </c>
      <c r="D5" s="39"/>
      <c r="E5" s="79" t="s">
        <v>7</v>
      </c>
      <c r="F5" s="39"/>
      <c r="G5" s="39"/>
      <c r="H5" s="81"/>
      <c r="I5" s="39"/>
    </row>
    <row r="6" spans="1:9" ht="14.25">
      <c r="A6" s="39"/>
      <c r="B6" s="39"/>
      <c r="C6" s="39"/>
      <c r="D6" s="39"/>
      <c r="E6" s="80" t="s">
        <v>8</v>
      </c>
      <c r="F6" s="39"/>
      <c r="G6" s="39"/>
      <c r="H6" s="6">
        <v>120</v>
      </c>
      <c r="I6" s="39"/>
    </row>
    <row r="7" spans="1:9" ht="16.5">
      <c r="A7" s="39"/>
      <c r="B7" s="82" t="s">
        <v>83</v>
      </c>
      <c r="C7" s="39"/>
      <c r="D7" s="39"/>
      <c r="E7" s="75" t="s">
        <v>9</v>
      </c>
      <c r="F7" s="39"/>
      <c r="G7" s="39"/>
      <c r="H7" s="83"/>
      <c r="I7" s="39"/>
    </row>
    <row r="8" spans="1:9" ht="75.75">
      <c r="A8" s="29" t="s">
        <v>12</v>
      </c>
      <c r="B8" s="30" t="s">
        <v>13</v>
      </c>
      <c r="C8" s="30" t="s">
        <v>14</v>
      </c>
      <c r="D8" s="31" t="s">
        <v>15</v>
      </c>
      <c r="E8" s="61" t="s">
        <v>16</v>
      </c>
      <c r="F8" s="39" t="s">
        <v>17</v>
      </c>
      <c r="G8" s="61" t="s">
        <v>18</v>
      </c>
      <c r="H8" s="33" t="s">
        <v>19</v>
      </c>
      <c r="I8" s="62" t="s">
        <v>20</v>
      </c>
    </row>
    <row r="9" spans="1:9" ht="15">
      <c r="A9" s="29"/>
      <c r="B9" s="72" t="s">
        <v>84</v>
      </c>
      <c r="C9" s="30"/>
      <c r="D9" s="31"/>
      <c r="E9" s="65"/>
      <c r="F9" s="45"/>
      <c r="G9" s="65"/>
      <c r="H9" s="66"/>
      <c r="I9" s="67"/>
    </row>
    <row r="10" spans="1:9" ht="12.75">
      <c r="A10" s="46">
        <v>2</v>
      </c>
      <c r="B10" s="45" t="s">
        <v>139</v>
      </c>
      <c r="C10" s="45" t="s">
        <v>140</v>
      </c>
      <c r="D10" s="45" t="s">
        <v>103</v>
      </c>
      <c r="E10" s="45">
        <v>100</v>
      </c>
      <c r="F10" s="45"/>
      <c r="G10" s="45"/>
      <c r="H10" s="45">
        <v>100</v>
      </c>
      <c r="I10" s="45" t="s">
        <v>181</v>
      </c>
    </row>
    <row r="11" spans="1:9" ht="12.75">
      <c r="A11" s="46">
        <v>3</v>
      </c>
      <c r="B11" s="45" t="s">
        <v>96</v>
      </c>
      <c r="C11" s="46" t="s">
        <v>97</v>
      </c>
      <c r="D11" s="46" t="s">
        <v>98</v>
      </c>
      <c r="E11" s="45">
        <v>10</v>
      </c>
      <c r="F11" s="45">
        <v>37.44</v>
      </c>
      <c r="G11" s="45"/>
      <c r="H11" s="45">
        <v>10</v>
      </c>
      <c r="I11" s="45"/>
    </row>
    <row r="12" spans="1:9" ht="12.75">
      <c r="A12" s="46">
        <v>4</v>
      </c>
      <c r="B12" s="45" t="s">
        <v>53</v>
      </c>
      <c r="C12" s="45" t="s">
        <v>31</v>
      </c>
      <c r="D12" s="45" t="s">
        <v>106</v>
      </c>
      <c r="E12" s="45">
        <v>100</v>
      </c>
      <c r="F12" s="45"/>
      <c r="G12" s="45"/>
      <c r="H12" s="45">
        <v>100</v>
      </c>
      <c r="I12" s="45" t="s">
        <v>181</v>
      </c>
    </row>
    <row r="13" spans="1:9" ht="12.75">
      <c r="A13" s="46"/>
      <c r="B13" s="9"/>
      <c r="C13" s="9"/>
      <c r="D13" s="9"/>
      <c r="E13" s="45"/>
      <c r="F13" s="45"/>
      <c r="G13" s="45"/>
      <c r="H13" s="45"/>
      <c r="I13" s="45"/>
    </row>
    <row r="14" spans="1:9" ht="12.75">
      <c r="A14" s="46"/>
      <c r="B14" s="9"/>
      <c r="C14" s="9"/>
      <c r="D14" s="9"/>
      <c r="E14" s="45"/>
      <c r="F14" s="45"/>
      <c r="G14" s="45"/>
      <c r="H14" s="45"/>
      <c r="I14" s="45"/>
    </row>
    <row r="15" spans="1:9" ht="15">
      <c r="A15" s="46"/>
      <c r="B15" s="71" t="s">
        <v>85</v>
      </c>
      <c r="C15" s="45"/>
      <c r="D15" s="45"/>
      <c r="E15" s="45"/>
      <c r="F15" s="45"/>
      <c r="G15" s="45"/>
      <c r="H15" s="45"/>
      <c r="I15" s="45"/>
    </row>
    <row r="16" spans="1:9" ht="12.75">
      <c r="A16" s="46">
        <v>5</v>
      </c>
      <c r="B16" s="45" t="s">
        <v>88</v>
      </c>
      <c r="C16" s="45" t="s">
        <v>76</v>
      </c>
      <c r="D16" s="45" t="s">
        <v>74</v>
      </c>
      <c r="E16" s="45" t="s">
        <v>87</v>
      </c>
      <c r="F16" s="45">
        <v>42.59</v>
      </c>
      <c r="G16" s="45"/>
      <c r="H16" s="45"/>
      <c r="I16" s="45"/>
    </row>
    <row r="17" spans="1:9" ht="12.75">
      <c r="A17" s="46">
        <v>6</v>
      </c>
      <c r="B17" s="45" t="s">
        <v>147</v>
      </c>
      <c r="C17" s="46" t="s">
        <v>148</v>
      </c>
      <c r="D17" s="46" t="s">
        <v>149</v>
      </c>
      <c r="E17" s="45">
        <v>100</v>
      </c>
      <c r="F17" s="45"/>
      <c r="G17" s="45"/>
      <c r="H17" s="45">
        <v>100</v>
      </c>
      <c r="I17" s="45" t="s">
        <v>181</v>
      </c>
    </row>
    <row r="18" spans="1:9" ht="12.75">
      <c r="A18" s="46">
        <v>7</v>
      </c>
      <c r="B18" s="45" t="s">
        <v>108</v>
      </c>
      <c r="C18" s="46" t="s">
        <v>109</v>
      </c>
      <c r="D18" s="46" t="s">
        <v>110</v>
      </c>
      <c r="E18" s="45">
        <v>15</v>
      </c>
      <c r="F18" s="45">
        <v>39.66</v>
      </c>
      <c r="G18" s="45"/>
      <c r="H18" s="45">
        <v>15</v>
      </c>
      <c r="I18" s="45"/>
    </row>
    <row r="19" spans="1:9" ht="12.75">
      <c r="A19" s="46">
        <v>10</v>
      </c>
      <c r="B19" s="45" t="s">
        <v>111</v>
      </c>
      <c r="C19" s="46" t="s">
        <v>28</v>
      </c>
      <c r="D19" s="46" t="s">
        <v>112</v>
      </c>
      <c r="E19" s="45">
        <v>0</v>
      </c>
      <c r="F19" s="45">
        <v>54.56</v>
      </c>
      <c r="G19" s="45"/>
      <c r="H19" s="45">
        <v>0</v>
      </c>
      <c r="I19" s="45"/>
    </row>
    <row r="20" spans="1:9" ht="12.75">
      <c r="A20" s="46">
        <v>11</v>
      </c>
      <c r="B20" s="45" t="s">
        <v>113</v>
      </c>
      <c r="C20" s="46" t="s">
        <v>115</v>
      </c>
      <c r="D20" s="46" t="s">
        <v>114</v>
      </c>
      <c r="E20" s="45">
        <v>0</v>
      </c>
      <c r="F20" s="45">
        <v>37.5</v>
      </c>
      <c r="G20" s="45"/>
      <c r="H20" s="45">
        <v>0</v>
      </c>
      <c r="I20" s="45"/>
    </row>
    <row r="21" spans="1:9" ht="12.75">
      <c r="A21" s="46"/>
      <c r="B21" s="45" t="s">
        <v>155</v>
      </c>
      <c r="C21" s="46" t="s">
        <v>65</v>
      </c>
      <c r="D21" s="46" t="s">
        <v>156</v>
      </c>
      <c r="E21" s="45">
        <v>100</v>
      </c>
      <c r="F21" s="45">
        <v>26.18</v>
      </c>
      <c r="G21" s="45"/>
      <c r="H21" s="45">
        <v>100</v>
      </c>
      <c r="I21" s="45" t="s">
        <v>181</v>
      </c>
    </row>
    <row r="22" spans="1:9" ht="12.75">
      <c r="A22" s="46"/>
      <c r="B22" s="9"/>
      <c r="C22" s="9"/>
      <c r="D22" s="9"/>
      <c r="E22" s="45"/>
      <c r="F22" s="45"/>
      <c r="G22" s="45"/>
      <c r="H22" s="45"/>
      <c r="I22" s="45"/>
    </row>
    <row r="23" spans="1:9" ht="12.75">
      <c r="A23" s="46"/>
      <c r="B23" s="45"/>
      <c r="C23" s="46"/>
      <c r="D23" s="46"/>
      <c r="E23" s="45"/>
      <c r="F23" s="45"/>
      <c r="G23" s="45"/>
      <c r="H23" s="45"/>
      <c r="I23" s="45"/>
    </row>
    <row r="24" spans="1:9" ht="15">
      <c r="A24" s="9"/>
      <c r="B24" s="71" t="s">
        <v>86</v>
      </c>
      <c r="C24" s="9"/>
      <c r="D24" s="9"/>
      <c r="E24" s="52"/>
      <c r="F24" s="52"/>
      <c r="G24" s="52"/>
      <c r="H24" s="52"/>
      <c r="I24" s="52"/>
    </row>
    <row r="25" spans="1:9" ht="12.75">
      <c r="A25" s="46">
        <v>12</v>
      </c>
      <c r="B25" s="45" t="s">
        <v>62</v>
      </c>
      <c r="C25" s="46" t="s">
        <v>63</v>
      </c>
      <c r="D25" s="46" t="s">
        <v>64</v>
      </c>
      <c r="E25" s="52">
        <v>0</v>
      </c>
      <c r="F25" s="52">
        <v>38.25</v>
      </c>
      <c r="G25" s="52"/>
      <c r="H25" s="52">
        <v>0</v>
      </c>
      <c r="I25" s="52"/>
    </row>
    <row r="26" spans="1:9" ht="12.75">
      <c r="A26" s="46">
        <v>14</v>
      </c>
      <c r="B26" s="45" t="s">
        <v>62</v>
      </c>
      <c r="C26" s="46" t="s">
        <v>31</v>
      </c>
      <c r="D26" s="46" t="s">
        <v>118</v>
      </c>
      <c r="E26" s="52">
        <v>0</v>
      </c>
      <c r="F26" s="52">
        <v>30.44</v>
      </c>
      <c r="G26" s="52"/>
      <c r="H26" s="52">
        <v>0</v>
      </c>
      <c r="I26" s="52"/>
    </row>
    <row r="27" spans="1:9" ht="12.75">
      <c r="A27" s="9">
        <v>15</v>
      </c>
      <c r="B27" s="45" t="s">
        <v>168</v>
      </c>
      <c r="C27" s="39" t="s">
        <v>61</v>
      </c>
      <c r="D27" s="39" t="s">
        <v>169</v>
      </c>
      <c r="E27" s="52">
        <v>100</v>
      </c>
      <c r="F27" s="52"/>
      <c r="G27" s="52"/>
      <c r="H27" s="52">
        <v>100</v>
      </c>
      <c r="I27" s="52" t="s">
        <v>181</v>
      </c>
    </row>
    <row r="28" spans="1:9" ht="12.75">
      <c r="A28" s="9">
        <v>16</v>
      </c>
      <c r="B28" s="45" t="s">
        <v>116</v>
      </c>
      <c r="C28" s="46" t="s">
        <v>70</v>
      </c>
      <c r="D28" s="46" t="s">
        <v>117</v>
      </c>
      <c r="E28" s="9">
        <v>0</v>
      </c>
      <c r="F28" s="9">
        <v>27.12</v>
      </c>
      <c r="G28" s="9"/>
      <c r="H28" s="9">
        <v>0</v>
      </c>
      <c r="I28" s="9"/>
    </row>
    <row r="29" spans="1:9" ht="12.75">
      <c r="A29" s="9"/>
      <c r="B29" s="9" t="s">
        <v>62</v>
      </c>
      <c r="C29" s="9"/>
      <c r="D29" s="9" t="s">
        <v>180</v>
      </c>
      <c r="E29" s="9">
        <v>100</v>
      </c>
      <c r="F29" s="9"/>
      <c r="G29" s="9"/>
      <c r="H29" s="9">
        <v>100</v>
      </c>
      <c r="I29" s="9" t="s">
        <v>181</v>
      </c>
    </row>
    <row r="30" spans="1:9" ht="12.75">
      <c r="A30" s="9"/>
      <c r="B30" s="9" t="s">
        <v>88</v>
      </c>
      <c r="C30" s="9" t="s">
        <v>182</v>
      </c>
      <c r="D30" s="9" t="s">
        <v>183</v>
      </c>
      <c r="E30" s="9">
        <v>100</v>
      </c>
      <c r="F30" s="9"/>
      <c r="G30" s="9"/>
      <c r="H30" s="9">
        <v>100</v>
      </c>
      <c r="I30" s="9" t="s">
        <v>181</v>
      </c>
    </row>
    <row r="31" spans="1:9" ht="12.75">
      <c r="A31" s="9"/>
      <c r="B31" s="9" t="s">
        <v>184</v>
      </c>
      <c r="C31" s="9" t="s">
        <v>28</v>
      </c>
      <c r="D31" s="9" t="s">
        <v>185</v>
      </c>
      <c r="E31" s="9">
        <v>100</v>
      </c>
      <c r="F31" s="9"/>
      <c r="G31" s="9"/>
      <c r="H31" s="9">
        <v>100</v>
      </c>
      <c r="I31" s="9" t="s">
        <v>181</v>
      </c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</sheetData>
  <sheetProtection/>
  <mergeCells count="2">
    <mergeCell ref="C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N21" sqref="N20:N21"/>
    </sheetView>
  </sheetViews>
  <sheetFormatPr defaultColWidth="9.140625" defaultRowHeight="12.75"/>
  <cols>
    <col min="1" max="1" width="3.8515625" style="0" customWidth="1"/>
    <col min="2" max="2" width="23.00390625" style="0" customWidth="1"/>
    <col min="8" max="8" width="8.00390625" style="0" customWidth="1"/>
    <col min="9" max="9" width="5.8515625" style="0" customWidth="1"/>
  </cols>
  <sheetData>
    <row r="1" spans="1:9" ht="18.75">
      <c r="A1" s="73" t="s">
        <v>0</v>
      </c>
      <c r="B1" s="1">
        <v>41916</v>
      </c>
      <c r="C1" s="100" t="s">
        <v>35</v>
      </c>
      <c r="D1" s="100"/>
      <c r="E1" s="100"/>
      <c r="F1" s="100"/>
      <c r="G1" s="100"/>
      <c r="H1" s="100"/>
      <c r="I1" s="74"/>
    </row>
    <row r="2" spans="1:9" ht="15">
      <c r="A2" s="75" t="s">
        <v>79</v>
      </c>
      <c r="B2" s="39"/>
      <c r="C2" s="101" t="s">
        <v>80</v>
      </c>
      <c r="D2" s="101"/>
      <c r="E2" s="101"/>
      <c r="F2" s="76" t="s">
        <v>81</v>
      </c>
      <c r="G2" s="76"/>
      <c r="H2" s="76"/>
      <c r="I2" s="76"/>
    </row>
    <row r="3" spans="1:9" ht="18">
      <c r="A3" s="39"/>
      <c r="B3" s="39"/>
      <c r="C3" s="77"/>
      <c r="D3" s="77"/>
      <c r="E3" s="77"/>
      <c r="F3" s="78" t="s">
        <v>174</v>
      </c>
      <c r="G3" s="39"/>
      <c r="H3" s="39"/>
      <c r="I3" s="39"/>
    </row>
    <row r="4" spans="1:9" ht="14.25">
      <c r="A4" s="39"/>
      <c r="B4" s="39"/>
      <c r="C4" s="39"/>
      <c r="D4" s="39"/>
      <c r="E4" s="79" t="s">
        <v>5</v>
      </c>
      <c r="F4" s="39"/>
      <c r="G4" s="39"/>
      <c r="H4" s="60"/>
      <c r="I4" s="39"/>
    </row>
    <row r="5" spans="1:9" ht="14.25">
      <c r="A5" s="39"/>
      <c r="B5" s="80" t="s">
        <v>6</v>
      </c>
      <c r="C5" s="39">
        <v>13</v>
      </c>
      <c r="D5" s="39"/>
      <c r="E5" s="79" t="s">
        <v>7</v>
      </c>
      <c r="F5" s="39"/>
      <c r="G5" s="39"/>
      <c r="H5" s="81"/>
      <c r="I5" s="39"/>
    </row>
    <row r="6" spans="1:9" ht="14.25">
      <c r="A6" s="39"/>
      <c r="B6" s="39"/>
      <c r="C6" s="39"/>
      <c r="D6" s="39"/>
      <c r="E6" s="80" t="s">
        <v>8</v>
      </c>
      <c r="F6" s="39"/>
      <c r="G6" s="39">
        <v>120</v>
      </c>
      <c r="H6" s="6"/>
      <c r="I6" s="39"/>
    </row>
    <row r="7" spans="1:9" ht="16.5">
      <c r="A7" s="39"/>
      <c r="B7" s="82" t="s">
        <v>83</v>
      </c>
      <c r="C7" s="39"/>
      <c r="D7" s="39"/>
      <c r="E7" s="75" t="s">
        <v>9</v>
      </c>
      <c r="F7" s="39"/>
      <c r="G7" s="39"/>
      <c r="H7" s="83"/>
      <c r="I7" s="39"/>
    </row>
    <row r="8" spans="1:9" ht="75.75">
      <c r="A8" s="29" t="s">
        <v>12</v>
      </c>
      <c r="B8" s="30" t="s">
        <v>13</v>
      </c>
      <c r="C8" s="30" t="s">
        <v>14</v>
      </c>
      <c r="D8" s="31" t="s">
        <v>15</v>
      </c>
      <c r="E8" s="61" t="s">
        <v>16</v>
      </c>
      <c r="F8" s="39" t="s">
        <v>17</v>
      </c>
      <c r="G8" s="61" t="s">
        <v>18</v>
      </c>
      <c r="H8" s="33" t="s">
        <v>19</v>
      </c>
      <c r="I8" s="62" t="s">
        <v>20</v>
      </c>
    </row>
    <row r="9" spans="1:9" ht="15">
      <c r="A9" s="29"/>
      <c r="B9" s="72" t="s">
        <v>84</v>
      </c>
      <c r="C9" s="30"/>
      <c r="D9" s="31"/>
      <c r="E9" s="65"/>
      <c r="F9" s="45"/>
      <c r="G9" s="65"/>
      <c r="H9" s="66"/>
      <c r="I9" s="67"/>
    </row>
    <row r="10" spans="1:9" ht="12.75">
      <c r="A10" s="46">
        <v>1</v>
      </c>
      <c r="B10" s="45" t="s">
        <v>66</v>
      </c>
      <c r="C10" s="46" t="s">
        <v>30</v>
      </c>
      <c r="D10" s="46" t="s">
        <v>67</v>
      </c>
      <c r="E10" s="45"/>
      <c r="F10" s="45"/>
      <c r="G10" s="45"/>
      <c r="H10" s="45"/>
      <c r="I10" s="45"/>
    </row>
    <row r="11" spans="1:9" ht="12.75">
      <c r="A11" s="46"/>
      <c r="B11" s="45"/>
      <c r="C11" s="45"/>
      <c r="D11" s="45"/>
      <c r="E11" s="45"/>
      <c r="F11" s="45"/>
      <c r="G11" s="45"/>
      <c r="H11" s="45"/>
      <c r="I11" s="45"/>
    </row>
    <row r="12" spans="1:9" ht="12.75">
      <c r="A12" s="46"/>
      <c r="B12" s="45"/>
      <c r="C12" s="9"/>
      <c r="D12" s="9"/>
      <c r="E12" s="45"/>
      <c r="F12" s="45"/>
      <c r="G12" s="45"/>
      <c r="H12" s="45"/>
      <c r="I12" s="45"/>
    </row>
    <row r="13" spans="1:9" ht="15">
      <c r="A13" s="46"/>
      <c r="B13" s="71" t="s">
        <v>85</v>
      </c>
      <c r="C13" s="45"/>
      <c r="D13" s="45"/>
      <c r="E13" s="45"/>
      <c r="F13" s="45"/>
      <c r="G13" s="45"/>
      <c r="H13" s="45"/>
      <c r="I13" s="45"/>
    </row>
    <row r="14" spans="1:9" ht="12.75">
      <c r="A14" s="46">
        <v>2</v>
      </c>
      <c r="B14" s="45" t="s">
        <v>88</v>
      </c>
      <c r="C14" s="45" t="s">
        <v>76</v>
      </c>
      <c r="D14" s="45" t="s">
        <v>74</v>
      </c>
      <c r="E14" s="45" t="s">
        <v>87</v>
      </c>
      <c r="F14" s="45" t="s">
        <v>179</v>
      </c>
      <c r="G14" s="45"/>
      <c r="H14" s="45"/>
      <c r="I14" s="45" t="s">
        <v>181</v>
      </c>
    </row>
    <row r="15" spans="1:9" ht="12.75">
      <c r="A15" s="46">
        <v>3</v>
      </c>
      <c r="B15" s="45" t="s">
        <v>107</v>
      </c>
      <c r="C15" s="46" t="s">
        <v>28</v>
      </c>
      <c r="D15" s="46" t="s">
        <v>141</v>
      </c>
      <c r="E15" s="45">
        <v>0</v>
      </c>
      <c r="F15" s="45">
        <v>26.41</v>
      </c>
      <c r="G15" s="45"/>
      <c r="H15" s="45">
        <v>0</v>
      </c>
      <c r="I15" s="45">
        <v>1</v>
      </c>
    </row>
    <row r="16" spans="1:9" ht="12.75">
      <c r="A16" s="46">
        <v>4</v>
      </c>
      <c r="B16" s="45" t="s">
        <v>142</v>
      </c>
      <c r="C16" s="46" t="s">
        <v>143</v>
      </c>
      <c r="D16" s="46" t="s">
        <v>144</v>
      </c>
      <c r="E16" s="45">
        <v>0</v>
      </c>
      <c r="F16" s="45">
        <v>27.9</v>
      </c>
      <c r="G16" s="45"/>
      <c r="H16" s="45">
        <v>0</v>
      </c>
      <c r="I16" s="45">
        <v>2</v>
      </c>
    </row>
    <row r="17" spans="1:9" ht="12.75">
      <c r="A17" s="46">
        <v>5</v>
      </c>
      <c r="B17" s="45" t="s">
        <v>147</v>
      </c>
      <c r="C17" s="46" t="s">
        <v>148</v>
      </c>
      <c r="D17" s="46" t="s">
        <v>149</v>
      </c>
      <c r="E17" s="45">
        <v>100</v>
      </c>
      <c r="F17" s="45"/>
      <c r="G17" s="45"/>
      <c r="H17" s="45"/>
      <c r="I17" s="45" t="s">
        <v>181</v>
      </c>
    </row>
    <row r="18" spans="1:9" ht="12.75">
      <c r="A18" s="46">
        <v>6</v>
      </c>
      <c r="B18" s="45" t="s">
        <v>170</v>
      </c>
      <c r="C18" s="46" t="s">
        <v>31</v>
      </c>
      <c r="D18" s="46" t="s">
        <v>171</v>
      </c>
      <c r="E18" s="45"/>
      <c r="F18" s="45"/>
      <c r="G18" s="45"/>
      <c r="H18" s="45"/>
      <c r="I18" s="45" t="s">
        <v>37</v>
      </c>
    </row>
    <row r="19" spans="1:9" ht="12.75">
      <c r="A19" s="46">
        <v>7</v>
      </c>
      <c r="B19" s="45" t="s">
        <v>90</v>
      </c>
      <c r="C19" s="46" t="s">
        <v>91</v>
      </c>
      <c r="D19" s="46" t="s">
        <v>89</v>
      </c>
      <c r="E19" s="45"/>
      <c r="F19" s="45"/>
      <c r="G19" s="45"/>
      <c r="H19" s="45"/>
      <c r="I19" s="45"/>
    </row>
    <row r="20" spans="1:9" ht="12.75">
      <c r="A20" s="46">
        <v>8</v>
      </c>
      <c r="B20" s="45" t="s">
        <v>111</v>
      </c>
      <c r="C20" s="46" t="s">
        <v>28</v>
      </c>
      <c r="D20" s="46" t="s">
        <v>112</v>
      </c>
      <c r="E20" s="45">
        <v>0</v>
      </c>
      <c r="F20" s="45">
        <v>47.94</v>
      </c>
      <c r="G20" s="45"/>
      <c r="H20" s="45">
        <v>0</v>
      </c>
      <c r="I20" s="45">
        <v>6</v>
      </c>
    </row>
    <row r="21" spans="1:9" ht="12.75">
      <c r="A21" s="46"/>
      <c r="B21" s="45"/>
      <c r="C21" s="9"/>
      <c r="D21" s="9"/>
      <c r="E21" s="45"/>
      <c r="F21" s="45"/>
      <c r="G21" s="45"/>
      <c r="H21" s="45"/>
      <c r="I21" s="45"/>
    </row>
    <row r="22" spans="1:9" ht="12.75">
      <c r="A22" s="46"/>
      <c r="B22" s="45"/>
      <c r="C22" s="46"/>
      <c r="D22" s="46"/>
      <c r="E22" s="45"/>
      <c r="F22" s="45"/>
      <c r="G22" s="45"/>
      <c r="H22" s="45"/>
      <c r="I22" s="45"/>
    </row>
    <row r="23" spans="1:9" ht="15">
      <c r="A23" s="9"/>
      <c r="B23" s="71" t="s">
        <v>86</v>
      </c>
      <c r="C23" s="9"/>
      <c r="D23" s="9"/>
      <c r="E23" s="52"/>
      <c r="F23" s="52"/>
      <c r="G23" s="52"/>
      <c r="H23" s="52"/>
      <c r="I23" s="52"/>
    </row>
    <row r="24" spans="1:9" ht="12.75">
      <c r="A24" s="46">
        <v>9</v>
      </c>
      <c r="B24" s="45" t="s">
        <v>62</v>
      </c>
      <c r="C24" s="46" t="s">
        <v>63</v>
      </c>
      <c r="D24" s="46" t="s">
        <v>64</v>
      </c>
      <c r="E24" s="52">
        <v>0</v>
      </c>
      <c r="F24" s="52">
        <v>41.25</v>
      </c>
      <c r="G24" s="52"/>
      <c r="H24" s="52">
        <v>0</v>
      </c>
      <c r="I24" s="52">
        <v>5</v>
      </c>
    </row>
    <row r="25" spans="1:9" ht="12.75">
      <c r="A25" s="46">
        <v>10</v>
      </c>
      <c r="B25" s="45" t="s">
        <v>116</v>
      </c>
      <c r="C25" s="46" t="s">
        <v>70</v>
      </c>
      <c r="D25" s="46" t="s">
        <v>117</v>
      </c>
      <c r="E25" s="52">
        <v>0</v>
      </c>
      <c r="F25" s="52">
        <v>29.16</v>
      </c>
      <c r="G25" s="52"/>
      <c r="H25" s="52">
        <v>0</v>
      </c>
      <c r="I25" s="52">
        <v>3</v>
      </c>
    </row>
    <row r="26" spans="1:9" ht="12.75">
      <c r="A26" s="46">
        <v>11</v>
      </c>
      <c r="B26" s="45" t="s">
        <v>168</v>
      </c>
      <c r="C26" s="39" t="s">
        <v>61</v>
      </c>
      <c r="D26" s="39" t="s">
        <v>169</v>
      </c>
      <c r="E26" s="52">
        <v>5</v>
      </c>
      <c r="F26" s="52">
        <v>31.28</v>
      </c>
      <c r="G26" s="52"/>
      <c r="H26" s="52">
        <v>5</v>
      </c>
      <c r="I26" s="52">
        <v>7</v>
      </c>
    </row>
    <row r="27" spans="1:9" ht="12.75">
      <c r="A27" s="9">
        <v>12</v>
      </c>
      <c r="B27" s="45" t="s">
        <v>119</v>
      </c>
      <c r="C27" s="39" t="s">
        <v>52</v>
      </c>
      <c r="D27" s="39" t="s">
        <v>120</v>
      </c>
      <c r="E27" s="52">
        <v>5</v>
      </c>
      <c r="F27" s="52">
        <v>39.12</v>
      </c>
      <c r="G27" s="52"/>
      <c r="H27" s="52">
        <v>5</v>
      </c>
      <c r="I27" s="52">
        <v>8</v>
      </c>
    </row>
    <row r="28" spans="1:9" ht="12.75">
      <c r="A28" s="9">
        <v>13</v>
      </c>
      <c r="B28" s="45" t="s">
        <v>62</v>
      </c>
      <c r="C28" s="46" t="s">
        <v>31</v>
      </c>
      <c r="D28" s="46" t="s">
        <v>118</v>
      </c>
      <c r="E28" s="52">
        <v>0</v>
      </c>
      <c r="F28" s="52">
        <v>32.97</v>
      </c>
      <c r="G28" s="52"/>
      <c r="H28" s="52">
        <v>0</v>
      </c>
      <c r="I28" s="52">
        <v>4</v>
      </c>
    </row>
    <row r="29" spans="1:9" ht="12.75">
      <c r="A29" s="9">
        <v>14</v>
      </c>
      <c r="B29" s="45" t="s">
        <v>62</v>
      </c>
      <c r="C29" s="39"/>
      <c r="D29" s="39" t="s">
        <v>180</v>
      </c>
      <c r="E29" s="52">
        <v>100</v>
      </c>
      <c r="F29" s="52"/>
      <c r="G29" s="52"/>
      <c r="H29" s="52"/>
      <c r="I29" s="52" t="s">
        <v>181</v>
      </c>
    </row>
  </sheetData>
  <sheetProtection/>
  <mergeCells count="2">
    <mergeCell ref="C1:H1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140625" style="0" customWidth="1"/>
    <col min="2" max="2" width="17.7109375" style="0" customWidth="1"/>
    <col min="4" max="4" width="11.28125" style="0" customWidth="1"/>
    <col min="5" max="5" width="4.00390625" style="0" customWidth="1"/>
    <col min="6" max="6" width="4.140625" style="0" customWidth="1"/>
    <col min="7" max="7" width="18.140625" style="0" customWidth="1"/>
    <col min="9" max="9" width="12.00390625" style="0" customWidth="1"/>
  </cols>
  <sheetData>
    <row r="1" ht="20.25">
      <c r="D1" s="85" t="s">
        <v>175</v>
      </c>
    </row>
    <row r="2" spans="2:7" ht="20.25">
      <c r="B2" s="85" t="s">
        <v>176</v>
      </c>
      <c r="G2" s="85" t="s">
        <v>177</v>
      </c>
    </row>
    <row r="3" spans="1:9" ht="12.75">
      <c r="A3" s="39">
        <v>1</v>
      </c>
      <c r="B3" s="45" t="s">
        <v>59</v>
      </c>
      <c r="C3" s="45" t="s">
        <v>30</v>
      </c>
      <c r="D3" s="45" t="s">
        <v>60</v>
      </c>
      <c r="F3" s="46">
        <v>1</v>
      </c>
      <c r="G3" s="45" t="s">
        <v>66</v>
      </c>
      <c r="H3" s="46" t="s">
        <v>30</v>
      </c>
      <c r="I3" s="46" t="s">
        <v>67</v>
      </c>
    </row>
    <row r="4" spans="1:9" ht="12.75">
      <c r="A4" s="46">
        <v>2</v>
      </c>
      <c r="B4" s="45" t="s">
        <v>139</v>
      </c>
      <c r="C4" s="45" t="s">
        <v>140</v>
      </c>
      <c r="D4" s="45" t="s">
        <v>103</v>
      </c>
      <c r="F4" s="46"/>
      <c r="G4" s="45"/>
      <c r="H4" s="45"/>
      <c r="I4" s="45"/>
    </row>
    <row r="5" spans="1:9" ht="12.75">
      <c r="A5" s="46">
        <v>3</v>
      </c>
      <c r="B5" s="45" t="s">
        <v>96</v>
      </c>
      <c r="C5" s="46" t="s">
        <v>97</v>
      </c>
      <c r="D5" s="46" t="s">
        <v>98</v>
      </c>
      <c r="F5" s="46"/>
      <c r="G5" s="45"/>
      <c r="H5" s="9"/>
      <c r="I5" s="9"/>
    </row>
    <row r="6" spans="1:9" ht="15">
      <c r="A6" s="46">
        <v>4</v>
      </c>
      <c r="B6" s="45" t="s">
        <v>53</v>
      </c>
      <c r="C6" s="45" t="s">
        <v>31</v>
      </c>
      <c r="D6" s="45" t="s">
        <v>106</v>
      </c>
      <c r="F6" s="46"/>
      <c r="G6" s="71" t="s">
        <v>85</v>
      </c>
      <c r="H6" s="45"/>
      <c r="I6" s="45"/>
    </row>
    <row r="7" spans="1:9" ht="12.75">
      <c r="A7" s="46"/>
      <c r="B7" s="9"/>
      <c r="C7" s="9"/>
      <c r="D7" s="9"/>
      <c r="F7" s="46">
        <v>2</v>
      </c>
      <c r="G7" s="45" t="s">
        <v>88</v>
      </c>
      <c r="H7" s="45" t="s">
        <v>76</v>
      </c>
      <c r="I7" s="45" t="s">
        <v>74</v>
      </c>
    </row>
    <row r="8" spans="1:9" ht="12.75">
      <c r="A8" s="46"/>
      <c r="B8" s="9"/>
      <c r="C8" s="9"/>
      <c r="D8" s="9"/>
      <c r="F8" s="46">
        <v>3</v>
      </c>
      <c r="G8" s="45" t="s">
        <v>107</v>
      </c>
      <c r="H8" s="46" t="s">
        <v>28</v>
      </c>
      <c r="I8" s="46" t="s">
        <v>141</v>
      </c>
    </row>
    <row r="9" spans="1:9" ht="15">
      <c r="A9" s="46"/>
      <c r="B9" s="71" t="s">
        <v>85</v>
      </c>
      <c r="C9" s="45"/>
      <c r="D9" s="45"/>
      <c r="F9" s="46">
        <v>4</v>
      </c>
      <c r="G9" s="45" t="s">
        <v>142</v>
      </c>
      <c r="H9" s="46" t="s">
        <v>143</v>
      </c>
      <c r="I9" s="46" t="s">
        <v>144</v>
      </c>
    </row>
    <row r="10" spans="1:9" ht="12.75">
      <c r="A10" s="46">
        <v>5</v>
      </c>
      <c r="B10" s="45" t="s">
        <v>88</v>
      </c>
      <c r="C10" s="45" t="s">
        <v>76</v>
      </c>
      <c r="D10" s="45" t="s">
        <v>74</v>
      </c>
      <c r="F10" s="46">
        <v>5</v>
      </c>
      <c r="G10" s="45" t="s">
        <v>147</v>
      </c>
      <c r="H10" s="46" t="s">
        <v>148</v>
      </c>
      <c r="I10" s="46" t="s">
        <v>149</v>
      </c>
    </row>
    <row r="11" spans="1:9" ht="12.75">
      <c r="A11" s="46">
        <v>6</v>
      </c>
      <c r="B11" s="45" t="s">
        <v>147</v>
      </c>
      <c r="C11" s="46" t="s">
        <v>148</v>
      </c>
      <c r="D11" s="46" t="s">
        <v>149</v>
      </c>
      <c r="F11" s="46">
        <v>6</v>
      </c>
      <c r="G11" s="45" t="s">
        <v>170</v>
      </c>
      <c r="H11" s="46" t="s">
        <v>31</v>
      </c>
      <c r="I11" s="46" t="s">
        <v>171</v>
      </c>
    </row>
    <row r="12" spans="1:9" ht="12.75">
      <c r="A12" s="46">
        <v>7</v>
      </c>
      <c r="B12" s="45" t="s">
        <v>108</v>
      </c>
      <c r="C12" s="46" t="s">
        <v>109</v>
      </c>
      <c r="D12" s="46" t="s">
        <v>110</v>
      </c>
      <c r="F12" s="46">
        <v>7</v>
      </c>
      <c r="G12" s="45" t="s">
        <v>90</v>
      </c>
      <c r="H12" s="46" t="s">
        <v>91</v>
      </c>
      <c r="I12" s="46" t="s">
        <v>89</v>
      </c>
    </row>
    <row r="13" spans="1:9" ht="12.75">
      <c r="A13" s="46">
        <v>8</v>
      </c>
      <c r="B13" s="45" t="s">
        <v>142</v>
      </c>
      <c r="C13" s="46" t="s">
        <v>143</v>
      </c>
      <c r="D13" s="46" t="s">
        <v>144</v>
      </c>
      <c r="F13" s="46">
        <v>8</v>
      </c>
      <c r="G13" s="45" t="s">
        <v>111</v>
      </c>
      <c r="H13" s="46" t="s">
        <v>28</v>
      </c>
      <c r="I13" s="46" t="s">
        <v>112</v>
      </c>
    </row>
    <row r="14" spans="1:9" ht="12.75">
      <c r="A14" s="46">
        <v>9</v>
      </c>
      <c r="B14" s="45" t="s">
        <v>170</v>
      </c>
      <c r="C14" s="46" t="s">
        <v>31</v>
      </c>
      <c r="D14" s="46" t="s">
        <v>171</v>
      </c>
      <c r="F14" s="46"/>
      <c r="G14" s="45"/>
      <c r="H14" s="9"/>
      <c r="I14" s="9"/>
    </row>
    <row r="15" spans="1:9" ht="12.75">
      <c r="A15" s="46">
        <v>10</v>
      </c>
      <c r="B15" s="45" t="s">
        <v>111</v>
      </c>
      <c r="C15" s="46" t="s">
        <v>28</v>
      </c>
      <c r="D15" s="46" t="s">
        <v>112</v>
      </c>
      <c r="F15" s="46"/>
      <c r="G15" s="45"/>
      <c r="H15" s="46"/>
      <c r="I15" s="46"/>
    </row>
    <row r="16" spans="1:9" ht="15">
      <c r="A16" s="46">
        <v>11</v>
      </c>
      <c r="B16" s="45" t="s">
        <v>113</v>
      </c>
      <c r="C16" s="46" t="s">
        <v>115</v>
      </c>
      <c r="D16" s="46" t="s">
        <v>114</v>
      </c>
      <c r="F16" s="9"/>
      <c r="G16" s="71" t="s">
        <v>86</v>
      </c>
      <c r="H16" s="9"/>
      <c r="I16" s="9"/>
    </row>
    <row r="17" spans="1:9" ht="12.75">
      <c r="A17" s="46"/>
      <c r="B17" s="45"/>
      <c r="C17" s="46"/>
      <c r="D17" s="46"/>
      <c r="F17" s="46">
        <v>9</v>
      </c>
      <c r="G17" s="45" t="s">
        <v>62</v>
      </c>
      <c r="H17" s="46" t="s">
        <v>63</v>
      </c>
      <c r="I17" s="46" t="s">
        <v>64</v>
      </c>
    </row>
    <row r="18" spans="1:9" ht="12.75">
      <c r="A18" s="46"/>
      <c r="B18" s="9"/>
      <c r="C18" s="9"/>
      <c r="D18" s="9"/>
      <c r="F18" s="46">
        <v>10</v>
      </c>
      <c r="G18" s="45" t="s">
        <v>116</v>
      </c>
      <c r="H18" s="46" t="s">
        <v>70</v>
      </c>
      <c r="I18" s="46" t="s">
        <v>117</v>
      </c>
    </row>
    <row r="19" spans="1:9" ht="12.75">
      <c r="A19" s="46"/>
      <c r="B19" s="45"/>
      <c r="C19" s="46"/>
      <c r="D19" s="46"/>
      <c r="F19" s="46">
        <v>11</v>
      </c>
      <c r="G19" s="45" t="s">
        <v>168</v>
      </c>
      <c r="H19" s="39" t="s">
        <v>61</v>
      </c>
      <c r="I19" s="39" t="s">
        <v>169</v>
      </c>
    </row>
    <row r="20" spans="1:9" ht="15">
      <c r="A20" s="9"/>
      <c r="B20" s="71" t="s">
        <v>86</v>
      </c>
      <c r="C20" s="9"/>
      <c r="D20" s="9"/>
      <c r="F20" s="9">
        <v>12</v>
      </c>
      <c r="G20" s="45" t="s">
        <v>119</v>
      </c>
      <c r="H20" s="39" t="s">
        <v>52</v>
      </c>
      <c r="I20" s="39" t="s">
        <v>120</v>
      </c>
    </row>
    <row r="21" spans="1:9" ht="12.75">
      <c r="A21" s="46">
        <v>12</v>
      </c>
      <c r="B21" s="45" t="s">
        <v>62</v>
      </c>
      <c r="C21" s="46" t="s">
        <v>63</v>
      </c>
      <c r="D21" s="46" t="s">
        <v>64</v>
      </c>
      <c r="F21" s="9">
        <v>13</v>
      </c>
      <c r="G21" s="45" t="s">
        <v>62</v>
      </c>
      <c r="H21" s="46" t="s">
        <v>31</v>
      </c>
      <c r="I21" s="46" t="s">
        <v>118</v>
      </c>
    </row>
    <row r="22" spans="1:9" ht="12.75">
      <c r="A22" s="46">
        <v>13</v>
      </c>
      <c r="B22" s="45" t="s">
        <v>164</v>
      </c>
      <c r="C22" s="46" t="s">
        <v>166</v>
      </c>
      <c r="D22" s="46" t="s">
        <v>167</v>
      </c>
      <c r="F22" s="9">
        <v>14</v>
      </c>
      <c r="G22" s="45"/>
      <c r="H22" s="39"/>
      <c r="I22" s="39"/>
    </row>
    <row r="23" spans="1:4" ht="12.75">
      <c r="A23" s="46">
        <v>14</v>
      </c>
      <c r="B23" s="45" t="s">
        <v>62</v>
      </c>
      <c r="C23" s="46" t="s">
        <v>31</v>
      </c>
      <c r="D23" s="46" t="s">
        <v>118</v>
      </c>
    </row>
    <row r="24" spans="1:4" ht="12.75">
      <c r="A24" s="9">
        <v>15</v>
      </c>
      <c r="B24" s="45" t="s">
        <v>168</v>
      </c>
      <c r="C24" s="39" t="s">
        <v>61</v>
      </c>
      <c r="D24" s="39" t="s">
        <v>169</v>
      </c>
    </row>
    <row r="25" spans="1:4" ht="12.75">
      <c r="A25" s="9">
        <v>16</v>
      </c>
      <c r="B25" s="45" t="s">
        <v>62</v>
      </c>
      <c r="C25" s="46" t="s">
        <v>31</v>
      </c>
      <c r="D25" s="46" t="s">
        <v>118</v>
      </c>
    </row>
    <row r="26" spans="1:4" ht="12.75">
      <c r="A26" s="9">
        <v>17</v>
      </c>
      <c r="B26" s="45" t="s">
        <v>116</v>
      </c>
      <c r="C26" s="46" t="s">
        <v>70</v>
      </c>
      <c r="D26" s="46" t="s">
        <v>117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8.7109375" style="0" customWidth="1"/>
    <col min="4" max="4" width="11.8515625" style="0" customWidth="1"/>
    <col min="5" max="5" width="3.7109375" style="0" customWidth="1"/>
    <col min="6" max="6" width="3.140625" style="0" customWidth="1"/>
    <col min="7" max="7" width="19.8515625" style="0" customWidth="1"/>
    <col min="9" max="9" width="12.7109375" style="0" customWidth="1"/>
    <col min="10" max="10" width="3.421875" style="0" customWidth="1"/>
    <col min="11" max="11" width="3.00390625" style="0" customWidth="1"/>
    <col min="12" max="12" width="20.57421875" style="0" customWidth="1"/>
    <col min="13" max="13" width="8.140625" style="0" customWidth="1"/>
    <col min="14" max="14" width="9.8515625" style="0" customWidth="1"/>
  </cols>
  <sheetData>
    <row r="1" ht="20.25">
      <c r="G1" s="85" t="s">
        <v>178</v>
      </c>
    </row>
    <row r="2" ht="20.25">
      <c r="G2" s="85"/>
    </row>
    <row r="3" spans="2:12" ht="15">
      <c r="B3" s="84" t="s">
        <v>11</v>
      </c>
      <c r="H3" s="84" t="s">
        <v>25</v>
      </c>
      <c r="L3" s="84" t="s">
        <v>24</v>
      </c>
    </row>
    <row r="4" spans="1:14" ht="12.75">
      <c r="A4" s="39">
        <v>1</v>
      </c>
      <c r="B4" s="45" t="s">
        <v>157</v>
      </c>
      <c r="C4" s="45" t="s">
        <v>30</v>
      </c>
      <c r="D4" s="45" t="s">
        <v>158</v>
      </c>
      <c r="F4" s="45">
        <v>1</v>
      </c>
      <c r="G4" s="45" t="s">
        <v>62</v>
      </c>
      <c r="H4" s="45" t="s">
        <v>76</v>
      </c>
      <c r="I4" s="45" t="s">
        <v>74</v>
      </c>
      <c r="K4" s="45">
        <v>1</v>
      </c>
      <c r="L4" s="45" t="s">
        <v>62</v>
      </c>
      <c r="M4" s="45" t="s">
        <v>73</v>
      </c>
      <c r="N4" s="45" t="s">
        <v>72</v>
      </c>
    </row>
    <row r="5" spans="1:14" ht="12.75">
      <c r="A5" s="39">
        <v>2</v>
      </c>
      <c r="B5" s="45" t="s">
        <v>124</v>
      </c>
      <c r="C5" s="45" t="s">
        <v>30</v>
      </c>
      <c r="D5" s="45" t="s">
        <v>125</v>
      </c>
      <c r="F5" s="45">
        <v>2</v>
      </c>
      <c r="G5" s="45" t="s">
        <v>170</v>
      </c>
      <c r="H5" s="45" t="s">
        <v>31</v>
      </c>
      <c r="I5" s="45" t="s">
        <v>171</v>
      </c>
      <c r="K5" s="45">
        <v>2</v>
      </c>
      <c r="L5" s="45" t="s">
        <v>172</v>
      </c>
      <c r="M5" s="45" t="s">
        <v>29</v>
      </c>
      <c r="N5" s="45" t="s">
        <v>173</v>
      </c>
    </row>
    <row r="6" spans="1:14" ht="12.75">
      <c r="A6" s="9">
        <v>3</v>
      </c>
      <c r="B6" s="45" t="s">
        <v>53</v>
      </c>
      <c r="C6" s="45" t="s">
        <v>31</v>
      </c>
      <c r="D6" s="45" t="s">
        <v>106</v>
      </c>
      <c r="F6" s="45">
        <v>3</v>
      </c>
      <c r="G6" s="45" t="s">
        <v>40</v>
      </c>
      <c r="H6" s="45" t="s">
        <v>30</v>
      </c>
      <c r="I6" s="45" t="s">
        <v>57</v>
      </c>
      <c r="K6" s="45">
        <v>3</v>
      </c>
      <c r="L6" s="45" t="s">
        <v>152</v>
      </c>
      <c r="M6" s="45" t="s">
        <v>153</v>
      </c>
      <c r="N6" s="45" t="s">
        <v>154</v>
      </c>
    </row>
    <row r="7" spans="1:14" ht="12.75">
      <c r="A7" s="9">
        <v>4</v>
      </c>
      <c r="B7" s="45" t="s">
        <v>164</v>
      </c>
      <c r="C7" s="45" t="s">
        <v>30</v>
      </c>
      <c r="D7" s="45" t="s">
        <v>165</v>
      </c>
      <c r="F7" s="45">
        <v>4</v>
      </c>
      <c r="G7" s="45" t="s">
        <v>147</v>
      </c>
      <c r="H7" s="46" t="s">
        <v>148</v>
      </c>
      <c r="I7" s="45" t="s">
        <v>149</v>
      </c>
      <c r="K7" s="45">
        <v>4</v>
      </c>
      <c r="L7" s="45" t="s">
        <v>145</v>
      </c>
      <c r="M7" s="45" t="s">
        <v>132</v>
      </c>
      <c r="N7" s="45" t="s">
        <v>146</v>
      </c>
    </row>
    <row r="8" spans="1:14" ht="12.75">
      <c r="A8" s="9">
        <v>5</v>
      </c>
      <c r="B8" s="45" t="s">
        <v>66</v>
      </c>
      <c r="C8" s="45" t="s">
        <v>30</v>
      </c>
      <c r="D8" s="45" t="s">
        <v>67</v>
      </c>
      <c r="F8" s="45">
        <v>5</v>
      </c>
      <c r="G8" s="45" t="s">
        <v>161</v>
      </c>
      <c r="H8" s="45" t="s">
        <v>162</v>
      </c>
      <c r="I8" s="45" t="s">
        <v>163</v>
      </c>
      <c r="K8" s="45">
        <v>5</v>
      </c>
      <c r="L8" s="45" t="s">
        <v>159</v>
      </c>
      <c r="M8" s="45" t="s">
        <v>75</v>
      </c>
      <c r="N8" s="45" t="s">
        <v>160</v>
      </c>
    </row>
    <row r="9" spans="1:14" ht="12.75">
      <c r="A9" s="9">
        <v>6</v>
      </c>
      <c r="B9" s="45" t="s">
        <v>136</v>
      </c>
      <c r="C9" s="45" t="s">
        <v>137</v>
      </c>
      <c r="D9" s="45" t="s">
        <v>138</v>
      </c>
      <c r="F9" s="45">
        <v>6</v>
      </c>
      <c r="G9" s="45" t="s">
        <v>107</v>
      </c>
      <c r="H9" s="45" t="s">
        <v>28</v>
      </c>
      <c r="I9" s="45" t="s">
        <v>141</v>
      </c>
      <c r="K9" s="45">
        <v>6</v>
      </c>
      <c r="L9" s="45" t="s">
        <v>62</v>
      </c>
      <c r="M9" s="45" t="s">
        <v>31</v>
      </c>
      <c r="N9" s="45" t="s">
        <v>118</v>
      </c>
    </row>
    <row r="10" spans="1:14" ht="12.75">
      <c r="A10" s="9">
        <v>7</v>
      </c>
      <c r="B10" s="45" t="s">
        <v>121</v>
      </c>
      <c r="C10" s="45" t="s">
        <v>122</v>
      </c>
      <c r="D10" s="45" t="s">
        <v>123</v>
      </c>
      <c r="F10" s="45">
        <v>7</v>
      </c>
      <c r="G10" s="45" t="s">
        <v>111</v>
      </c>
      <c r="H10" s="45" t="s">
        <v>28</v>
      </c>
      <c r="I10" s="45" t="s">
        <v>112</v>
      </c>
      <c r="K10" s="45">
        <v>7</v>
      </c>
      <c r="L10" s="45" t="s">
        <v>90</v>
      </c>
      <c r="M10" s="45" t="s">
        <v>91</v>
      </c>
      <c r="N10" s="45" t="s">
        <v>89</v>
      </c>
    </row>
    <row r="11" spans="1:14" ht="12.75">
      <c r="A11" s="9">
        <v>8</v>
      </c>
      <c r="B11" s="45" t="s">
        <v>133</v>
      </c>
      <c r="C11" s="45" t="s">
        <v>99</v>
      </c>
      <c r="D11" s="45" t="s">
        <v>129</v>
      </c>
      <c r="F11" s="45">
        <v>8</v>
      </c>
      <c r="G11" s="45" t="s">
        <v>142</v>
      </c>
      <c r="H11" s="48" t="s">
        <v>143</v>
      </c>
      <c r="I11" s="46" t="s">
        <v>144</v>
      </c>
      <c r="K11" s="45">
        <v>8</v>
      </c>
      <c r="L11" s="45" t="s">
        <v>168</v>
      </c>
      <c r="M11" s="39" t="s">
        <v>61</v>
      </c>
      <c r="N11" s="45" t="s">
        <v>169</v>
      </c>
    </row>
    <row r="12" spans="1:14" ht="12.75">
      <c r="A12" s="9">
        <v>9</v>
      </c>
      <c r="B12" s="45" t="s">
        <v>96</v>
      </c>
      <c r="C12" s="46" t="s">
        <v>97</v>
      </c>
      <c r="D12" s="46" t="s">
        <v>98</v>
      </c>
      <c r="F12" s="45">
        <v>9</v>
      </c>
      <c r="G12" s="45" t="s">
        <v>59</v>
      </c>
      <c r="H12" s="45" t="s">
        <v>30</v>
      </c>
      <c r="I12" s="45" t="s">
        <v>130</v>
      </c>
      <c r="K12" s="45">
        <v>9</v>
      </c>
      <c r="L12" s="45" t="s">
        <v>124</v>
      </c>
      <c r="M12" s="45" t="s">
        <v>28</v>
      </c>
      <c r="N12" s="45" t="s">
        <v>126</v>
      </c>
    </row>
    <row r="13" spans="1:14" ht="12.75">
      <c r="A13" s="9">
        <v>10</v>
      </c>
      <c r="B13" s="45" t="s">
        <v>53</v>
      </c>
      <c r="C13" s="45" t="s">
        <v>30</v>
      </c>
      <c r="D13" s="45" t="s">
        <v>54</v>
      </c>
      <c r="F13" s="9">
        <v>10</v>
      </c>
      <c r="G13" s="45" t="s">
        <v>36</v>
      </c>
      <c r="H13" s="46" t="s">
        <v>30</v>
      </c>
      <c r="I13" s="46" t="s">
        <v>131</v>
      </c>
      <c r="K13" s="45">
        <v>10</v>
      </c>
      <c r="L13" s="45" t="s">
        <v>150</v>
      </c>
      <c r="M13" s="45" t="s">
        <v>63</v>
      </c>
      <c r="N13" s="45" t="s">
        <v>151</v>
      </c>
    </row>
    <row r="14" spans="1:14" ht="12.75">
      <c r="A14" s="9">
        <v>11</v>
      </c>
      <c r="B14" s="45"/>
      <c r="C14" s="45"/>
      <c r="D14" s="45"/>
      <c r="K14" s="63">
        <v>11</v>
      </c>
      <c r="L14" s="63" t="s">
        <v>62</v>
      </c>
      <c r="M14" s="63" t="s">
        <v>63</v>
      </c>
      <c r="N14" s="63" t="s">
        <v>64</v>
      </c>
    </row>
    <row r="15" spans="11:14" ht="12.75">
      <c r="K15" s="9">
        <v>12</v>
      </c>
      <c r="L15" s="45" t="s">
        <v>155</v>
      </c>
      <c r="M15" s="46" t="s">
        <v>65</v>
      </c>
      <c r="N15" s="46" t="s">
        <v>156</v>
      </c>
    </row>
    <row r="16" spans="11:14" ht="12.75">
      <c r="K16" s="9">
        <v>13</v>
      </c>
      <c r="L16" s="45" t="s">
        <v>134</v>
      </c>
      <c r="M16" s="46" t="s">
        <v>52</v>
      </c>
      <c r="N16" s="46" t="s">
        <v>135</v>
      </c>
    </row>
    <row r="17" spans="11:14" ht="12.75">
      <c r="K17" s="9">
        <v>14</v>
      </c>
      <c r="L17" s="45" t="s">
        <v>77</v>
      </c>
      <c r="M17" s="46" t="s">
        <v>52</v>
      </c>
      <c r="N17" s="46" t="s">
        <v>78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2014-10-07T04:14:53Z</dcterms:modified>
  <cp:category/>
  <cp:version/>
  <cp:contentType/>
  <cp:contentStatus/>
</cp:coreProperties>
</file>